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20550" windowHeight="9450" activeTab="7"/>
  </bookViews>
  <sheets>
    <sheet name="7.1" sheetId="20" r:id="rId1"/>
    <sheet name="7.2" sheetId="19" r:id="rId2"/>
    <sheet name="7.3" sheetId="18" r:id="rId3"/>
    <sheet name="7.4" sheetId="17" r:id="rId4"/>
    <sheet name="7.5" sheetId="16" r:id="rId5"/>
    <sheet name="7.6" sheetId="15" r:id="rId6"/>
    <sheet name="7.7" sheetId="14" r:id="rId7"/>
    <sheet name="7.8" sheetId="9" r:id="rId8"/>
    <sheet name="7.9" sheetId="10" r:id="rId9"/>
    <sheet name="7.10" sheetId="11" r:id="rId10"/>
    <sheet name="7.11" sheetId="12" r:id="rId11"/>
  </sheets>
  <definedNames>
    <definedName name="bookmark34" localSheetId="10">'7.11'!$A$1</definedName>
  </definedNames>
  <calcPr calcId="144525"/>
</workbook>
</file>

<file path=xl/calcChain.xml><?xml version="1.0" encoding="utf-8"?>
<calcChain xmlns="http://schemas.openxmlformats.org/spreadsheetml/2006/main">
  <c r="L25" i="19" l="1"/>
  <c r="L24" i="19"/>
  <c r="L25" i="18"/>
  <c r="L24" i="18"/>
  <c r="L17" i="19" l="1"/>
  <c r="L11" i="19" l="1"/>
  <c r="D16" i="12" l="1"/>
  <c r="E16" i="12"/>
  <c r="F16" i="12"/>
  <c r="G16" i="12"/>
  <c r="H16" i="12"/>
  <c r="I16" i="12"/>
  <c r="J16" i="12"/>
  <c r="C16" i="12"/>
  <c r="D30" i="11"/>
  <c r="E30" i="11"/>
  <c r="F30" i="11"/>
  <c r="G30" i="11"/>
  <c r="H30" i="11"/>
  <c r="I30" i="11"/>
  <c r="J30" i="11"/>
  <c r="D31" i="11"/>
  <c r="E31" i="11"/>
  <c r="F31" i="11"/>
  <c r="G31" i="11"/>
  <c r="H31" i="11"/>
  <c r="I31" i="11"/>
  <c r="J31" i="11"/>
  <c r="C31" i="11"/>
  <c r="C30" i="11"/>
  <c r="D15" i="10"/>
  <c r="E15" i="10"/>
  <c r="F15" i="10"/>
  <c r="G15" i="10"/>
  <c r="H15" i="10"/>
  <c r="I15" i="10"/>
  <c r="J15" i="10"/>
  <c r="K15" i="10"/>
  <c r="L15" i="10"/>
  <c r="M15" i="10"/>
  <c r="N15" i="10"/>
  <c r="O15" i="10"/>
  <c r="P15" i="10"/>
  <c r="C15" i="10"/>
  <c r="E24" i="9"/>
  <c r="F24" i="9"/>
  <c r="G24" i="9"/>
  <c r="H24" i="9"/>
  <c r="I24" i="9"/>
  <c r="J24" i="9"/>
  <c r="K24" i="9"/>
  <c r="L24" i="9"/>
  <c r="M24" i="9"/>
  <c r="E25" i="9"/>
  <c r="F25" i="9"/>
  <c r="G25" i="9"/>
  <c r="H25" i="9"/>
  <c r="I25" i="9"/>
  <c r="J25" i="9"/>
  <c r="K25" i="9"/>
  <c r="L25" i="9"/>
  <c r="M25" i="9"/>
  <c r="D25" i="9"/>
  <c r="D24" i="9"/>
  <c r="D15" i="15"/>
  <c r="E15" i="15"/>
  <c r="F15" i="15"/>
  <c r="G15" i="15"/>
  <c r="H15" i="15"/>
  <c r="I15" i="15"/>
  <c r="J15" i="15"/>
  <c r="K15" i="15"/>
  <c r="L15" i="15"/>
  <c r="M15" i="15"/>
  <c r="N15" i="15"/>
  <c r="O15" i="15"/>
  <c r="C15" i="15"/>
  <c r="C15" i="16"/>
  <c r="D15" i="17"/>
  <c r="E15" i="17"/>
  <c r="F15" i="17"/>
  <c r="G15" i="17"/>
  <c r="H15" i="17"/>
  <c r="I15" i="17"/>
  <c r="J15" i="17"/>
  <c r="K15" i="17"/>
  <c r="L15" i="17"/>
  <c r="M15" i="17"/>
  <c r="N15" i="17"/>
  <c r="O15" i="17"/>
  <c r="C15" i="17"/>
  <c r="E24" i="18"/>
  <c r="F24" i="18"/>
  <c r="G24" i="18"/>
  <c r="H24" i="18"/>
  <c r="I24" i="18"/>
  <c r="J24" i="18"/>
  <c r="K24" i="18"/>
  <c r="E25" i="18"/>
  <c r="F25" i="18"/>
  <c r="G25" i="18"/>
  <c r="H25" i="18"/>
  <c r="I25" i="18"/>
  <c r="J25" i="18"/>
  <c r="K25" i="18"/>
  <c r="D25" i="18"/>
  <c r="D24" i="18"/>
  <c r="E24" i="19"/>
  <c r="F24" i="19"/>
  <c r="G24" i="19"/>
  <c r="H24" i="19"/>
  <c r="I24" i="19"/>
  <c r="J24" i="19"/>
  <c r="K24" i="19"/>
  <c r="E25" i="19"/>
  <c r="F25" i="19"/>
  <c r="G25" i="19"/>
  <c r="H25" i="19"/>
  <c r="I25" i="19"/>
  <c r="J25" i="19"/>
  <c r="K25" i="19"/>
  <c r="D25" i="19"/>
  <c r="D24" i="19"/>
  <c r="I17" i="20"/>
  <c r="C17" i="20" l="1"/>
  <c r="C15" i="14" l="1"/>
  <c r="D17" i="20" l="1"/>
  <c r="E17" i="20"/>
  <c r="G17" i="20" s="1"/>
  <c r="F17" i="20"/>
  <c r="H17" i="20"/>
  <c r="J17" i="20" s="1"/>
</calcChain>
</file>

<file path=xl/comments1.xml><?xml version="1.0" encoding="utf-8"?>
<comments xmlns="http://schemas.openxmlformats.org/spreadsheetml/2006/main">
  <authors>
    <author>Admin</author>
  </authors>
  <commentList>
    <comment ref="K5" authorId="0">
      <text>
        <r>
          <rPr>
            <b/>
            <sz val="9"/>
            <color indexed="81"/>
            <rFont val="Tahoma"/>
            <family val="2"/>
          </rPr>
          <t>Admin:</t>
        </r>
        <r>
          <rPr>
            <sz val="9"/>
            <color indexed="81"/>
            <rFont val="Tahoma"/>
            <family val="2"/>
          </rPr>
          <t xml:space="preserve">
</t>
        </r>
      </text>
    </comment>
  </commentList>
</comments>
</file>

<file path=xl/sharedStrings.xml><?xml version="1.0" encoding="utf-8"?>
<sst xmlns="http://schemas.openxmlformats.org/spreadsheetml/2006/main" count="427" uniqueCount="132">
  <si>
    <t>TT</t>
  </si>
  <si>
    <t>Tổng số hộ nghèo</t>
  </si>
  <si>
    <t>Nhân khẩu</t>
  </si>
  <si>
    <t>A</t>
  </si>
  <si>
    <t>B</t>
  </si>
  <si>
    <t>Hộ</t>
  </si>
  <si>
    <t>Ghi chú:</t>
  </si>
  <si>
    <t>Tổng số hộ dân cư</t>
  </si>
  <si>
    <t>Số hộ dân tộc thiểu số</t>
  </si>
  <si>
    <t>Hộ nghèo theo các nhóm đối tượng</t>
  </si>
  <si>
    <t>Kinh</t>
  </si>
  <si>
    <t>Hoa</t>
  </si>
  <si>
    <t>Nguyên nhân nghèo</t>
  </si>
  <si>
    <t>Không có công cụ/ phương tiện sản xuất</t>
  </si>
  <si>
    <t>Không có kiến thức về sản xuất</t>
  </si>
  <si>
    <t>Không có kỹ năng lao động, sản xuất</t>
  </si>
  <si>
    <t>Mẫu số 7.11. TỔNG HỢP CHỈ SỐ THIẾU HỤT CỦA TRẺ EM THUỘC HỘ NGHÈO, HỘ CẬN NGHÈO</t>
  </si>
  <si>
    <t>Chỉ số thiếu hụt của trẻ em thuộc hộ nghèo</t>
  </si>
  <si>
    <t>Chỉ số thiếu hụt của trẻ em thuộc hộ cận nghèo</t>
  </si>
  <si>
    <t>Tổng số trẻ em</t>
  </si>
  <si>
    <t>Chỉ số thiếu hụt về bảo hiểm y tế</t>
  </si>
  <si>
    <t>Chỉ số thiếu hụt về dinh dưỡng</t>
  </si>
  <si>
    <t>Chỉ số thiếu hụt về tình trạng đi học</t>
  </si>
  <si>
    <t>Đơn vị tính</t>
  </si>
  <si>
    <t>Trẻ</t>
  </si>
  <si>
    <t>Tổng cộng</t>
  </si>
  <si>
    <t>Cột 1: Tổng số trẻ em thuộc hộ nghèo; Cột 5: Tổng số trẻ em thuộc hộ cận nghèo</t>
  </si>
  <si>
    <t>Cột 2, 6: Trẻ em dưới 16 tuổi suy dinh dưỡng chiều cao theo tuổi hoặc suy dinh dưỡng cân nặng theo tuổi.</t>
  </si>
  <si>
    <t>Cột 3, 7: Trẻ em từ đủ 6 tuổi đến dưới 16 tuổi hiện không có bảo hiểm y tế.</t>
  </si>
  <si>
    <t>Thôn/tổ nhân dân</t>
  </si>
  <si>
    <t>Tày</t>
  </si>
  <si>
    <t>Nùng</t>
  </si>
  <si>
    <t>Dao</t>
  </si>
  <si>
    <t>Mông</t>
  </si>
  <si>
    <t>Có người ốm đau, bệnh nặng, tai nạn…</t>
  </si>
  <si>
    <t>Nguyên nhân khác (ghi rõ)</t>
  </si>
  <si>
    <t>Không có đất sản xuất</t>
  </si>
  <si>
    <t>Không có vốn sản xuất, kinh doanh</t>
  </si>
  <si>
    <t>Không có lao động</t>
  </si>
  <si>
    <t xml:space="preserve">Cột 4, 8: Trẻ em từ 3 tuổi đến dưới 16 tuổi không được học đúng bậc, cấp học phù hợp với độ tuổi </t>
  </si>
  <si>
    <t xml:space="preserve">(trẻ từ 3 tuổi đến dưới 6 tuổi được tiếp cận giáo dục mầm non, trẻ từ 6 tuổi đến dưới 12 tuổi </t>
  </si>
  <si>
    <t>được tiếp cận giáo dục tiểu học và trẻ từ 12 tuổi đến dưới 16 tuổi được tiếp cận giáo dục trung học cơ sở)</t>
  </si>
  <si>
    <r>
      <rPr>
        <b/>
        <sz val="12"/>
        <color indexed="8"/>
        <rFont val="Times New Roman"/>
        <family val="1"/>
      </rPr>
      <t>Phân tổ</t>
    </r>
    <r>
      <rPr>
        <sz val="12"/>
        <color indexed="8"/>
        <rFont val="Times New Roman"/>
        <family val="1"/>
      </rPr>
      <t xml:space="preserve"> (</t>
    </r>
    <r>
      <rPr>
        <i/>
        <sz val="12"/>
        <color indexed="8"/>
        <rFont val="Times New Roman"/>
        <family val="1"/>
      </rPr>
      <t>Hộ, nhân khẩu</t>
    </r>
    <r>
      <rPr>
        <sz val="12"/>
        <color indexed="8"/>
        <rFont val="Times New Roman"/>
        <family val="1"/>
      </rPr>
      <t>)</t>
    </r>
  </si>
  <si>
    <r>
      <t>Hộ nghèo dân tộc thiểu số</t>
    </r>
    <r>
      <rPr>
        <b/>
        <vertAlign val="superscript"/>
        <sz val="12"/>
        <color indexed="8"/>
        <rFont val="Times New Roman"/>
        <family val="1"/>
      </rPr>
      <t>1</t>
    </r>
  </si>
  <si>
    <r>
      <t>Hộ nghèo không có khả năng lao động</t>
    </r>
    <r>
      <rPr>
        <b/>
        <vertAlign val="superscript"/>
        <sz val="12"/>
        <color indexed="8"/>
        <rFont val="Times New Roman"/>
        <family val="1"/>
      </rPr>
      <t>2</t>
    </r>
  </si>
  <si>
    <r>
      <t>Hộ nghèo có đối tượng người có công với cách mạng</t>
    </r>
    <r>
      <rPr>
        <b/>
        <vertAlign val="superscript"/>
        <sz val="12"/>
        <color indexed="8"/>
        <rFont val="Times New Roman"/>
        <family val="1"/>
      </rPr>
      <t>3</t>
    </r>
  </si>
  <si>
    <t>Tổng số hộ  cận nghèo</t>
  </si>
  <si>
    <t>Mẫu số 7.8. PHÂN TÍCH HỘ NGHÈO, HỘ CẬN NGHÈO THEO CÁC NHÓM ĐỐI TƯỢNG</t>
  </si>
  <si>
    <t>Hộ cận nghèo dân tộc thiểu số</t>
  </si>
  <si>
    <t>Hộ cận nghèo không có khả năng lao động</t>
  </si>
  <si>
    <t>Hộ cận nghèo có đối tượng người có công với cách mạng</t>
  </si>
  <si>
    <t>Hộ nghèo dân tộc thiểu số</t>
  </si>
  <si>
    <t xml:space="preserve"> Hộ cận nghèo dân tộc thiểu số</t>
  </si>
  <si>
    <t>Mẫu số 7.9. PHÂN TÍCH HỘ NGHÈO, HỘ CẬN NGHÈO THEO CÁC NHÓM DÂN TỘC</t>
  </si>
  <si>
    <t>Mẫu số 7.10. PHÂN TÍCH HỘ NGHÈO, CẬN NGHÈO THEO CÁC NGUYÊN NHÂN NGHÈO</t>
  </si>
  <si>
    <t>Mẫu số 7.1. TỔNG HỢP KẾT QUẢ RÀ SOÁT HỘ NGHÈO, HỘ CẬN NGHÈO</t>
  </si>
  <si>
    <t>Thôn/Tổ nhân dân</t>
  </si>
  <si>
    <r>
      <t xml:space="preserve">Tổng số hộ dân cư </t>
    </r>
    <r>
      <rPr>
        <i/>
        <sz val="12"/>
        <color indexed="8"/>
        <rFont val="Times New Roman"/>
        <family val="1"/>
      </rPr>
      <t>(tại thời điểm rà soát)</t>
    </r>
  </si>
  <si>
    <t>Tổng số hộ cận nghèo</t>
  </si>
  <si>
    <t>Số hộ</t>
  </si>
  <si>
    <t xml:space="preserve">Tổng cộng: </t>
  </si>
  <si>
    <t>Mẫu số 7.2. TỔNG HỢP DIỄN BIẾN HỘ  NGHÈO TRONG NĂM</t>
  </si>
  <si>
    <t>Phân tổ</t>
  </si>
  <si>
    <t>Diễn biến giảm số hộ  nghèo</t>
  </si>
  <si>
    <t>Diễn biến tăng số hộ  nghèo</t>
  </si>
  <si>
    <t>Tổng số hộ  nghèo cuối năm</t>
  </si>
  <si>
    <t>Số hộ thoát nghèo</t>
  </si>
  <si>
    <t>Số hộ nghèo trở thành hộ cận nghèo</t>
  </si>
  <si>
    <t>Nguyên nhân: thay đổi nhân khẩu, hộ đơn thân chết đi, chuyển đi nơi khác, tách, nhập với hộ khác,...</t>
  </si>
  <si>
    <t>Số hộ cận nghèo trở thành hộ nghèo</t>
  </si>
  <si>
    <t>Số hộ ngoài danh sách hộ nghèo, hộ cận nghèo gặp khó khăn đột xuất trong năm</t>
  </si>
  <si>
    <t>Nguyên nhân: thay đổi nhân khẩu, chuyển đến, tách, nhập với hộ khác,...</t>
  </si>
  <si>
    <t>Tái nghèo</t>
  </si>
  <si>
    <t>Phát sinh mới</t>
  </si>
  <si>
    <t>Tổng cộng:</t>
  </si>
  <si>
    <t>Mẫu số 7.3. TỔNG HỢP DIỄN BIẾN HỘ CẬN NGHÈO TRONG NĂM</t>
  </si>
  <si>
    <t>Diễn biến giảm số hộ cận nghèo</t>
  </si>
  <si>
    <t>Diễn biến tăng số hộ cận nghèo</t>
  </si>
  <si>
    <t>Số hộ thoát cận nghèo</t>
  </si>
  <si>
    <t>Tái cận nghèo</t>
  </si>
  <si>
    <t>Mẫu số 7.4. PHÂN TÍCH CÁC CHỈ SỐ THIẾU HỤT DỊCH VỤ XÃ HỘI CƠ BẢN CỦA HỘ NGHÈO</t>
  </si>
  <si>
    <t>Chỉ số thiếu hụt dịch vụ xã hội cơ bản của hộ nghèo</t>
  </si>
  <si>
    <t>1: Việc làm</t>
  </si>
  <si>
    <t>3: Dinh dưỡng</t>
  </si>
  <si>
    <t>5: Trình độ giáo dục của người lớn</t>
  </si>
  <si>
    <t>7: Chất lượng nhà ở</t>
  </si>
  <si>
    <t>9: Nguồn nước sinh hoạt</t>
  </si>
  <si>
    <t>11: Sử dụng dịch vụ viễn thông</t>
  </si>
  <si>
    <t>2: Người phụ thuộc trong hộ gia đình</t>
  </si>
  <si>
    <t>4: Bảo hiểm y tế</t>
  </si>
  <si>
    <t>6: Tình trạng đi học của trẻ em</t>
  </si>
  <si>
    <t>8: Diện tích nhà ở bình quân đầu người</t>
  </si>
  <si>
    <t>10: Nhà tiêu hợp vệ sinh</t>
  </si>
  <si>
    <t>12: Phương tiện phục vụ tiếp cận thông tin</t>
  </si>
  <si>
    <t>Mẫu số 7.5. PHÂN TÍCH TỶ LỆ CÁC CHỈ SỐ THIẾU HỤT DỊCH VỤ XÃ HỘI CƠ BẢN CỦA HỘ NGHÈO</t>
  </si>
  <si>
    <r>
      <t xml:space="preserve">Tỷ lệ chỉ số thiếu hụt dịch vụ xã hội cơ bản của hộ nghèo </t>
    </r>
    <r>
      <rPr>
        <sz val="12"/>
        <color indexed="8"/>
        <rFont val="Times New Roman"/>
        <family val="1"/>
      </rPr>
      <t>(so với tổng số hộ nghèo)</t>
    </r>
  </si>
  <si>
    <t>Chỉ số thiếu hụt dịch vụ xã hội cơ bản của hộ cận nghèo</t>
  </si>
  <si>
    <r>
      <t xml:space="preserve">Tỷ lệ chỉ số thiếu hụt dịch vụ xã hội cơ bản của hộ cận nghèo </t>
    </r>
    <r>
      <rPr>
        <sz val="12"/>
        <color indexed="8"/>
        <rFont val="Times New Roman"/>
        <family val="1"/>
      </rPr>
      <t>(so với tổng số hộ cận nghèo)</t>
    </r>
  </si>
  <si>
    <t xml:space="preserve"> </t>
  </si>
  <si>
    <t>Xã Quảng Bạch</t>
  </si>
  <si>
    <t>Mẫu số 7.6. PHÂN TÍCH CÁC CHỈ SỐ THIẾU HỤT DỊCH VỤ XÃ HỘI CƠ BẢN CỦA HỘ CẬN NGHÈO</t>
  </si>
  <si>
    <t>Mẫu số 7.7. PHÂN TÍCH TỶ LỆ CÁC CHỈ SỐ THIẾU HỤT DỊCH VỤ XÃ HỘI CƠ BẢN CỦA HỘ CẬN NGHÈO</t>
  </si>
  <si>
    <r>
      <t xml:space="preserve">Tổng số hộ  nghèo đầu năm </t>
    </r>
    <r>
      <rPr>
        <sz val="10"/>
        <color indexed="8"/>
        <rFont val="Times New Roman"/>
        <family val="1"/>
      </rPr>
      <t>(theo Quyết định phê duyệt của cấp có thẩm quyền)</t>
    </r>
  </si>
  <si>
    <r>
      <t xml:space="preserve">Tổng số hộ cận nghèo đầu năm </t>
    </r>
    <r>
      <rPr>
        <sz val="10"/>
        <color indexed="8"/>
        <rFont val="Times New Roman"/>
        <family val="1"/>
      </rPr>
      <t>(theo Quyết định phê duyệt của cấp có thẩm quyền)</t>
    </r>
  </si>
  <si>
    <r>
      <t xml:space="preserve">Tổng số hộ cận nghèo cuối năm </t>
    </r>
    <r>
      <rPr>
        <sz val="10"/>
        <color indexed="8"/>
        <rFont val="Times New Roman"/>
        <family val="1"/>
      </rPr>
      <t>(theo Quyết định phê duyệt của cấp có thẩm quyền)</t>
    </r>
  </si>
  <si>
    <r>
      <t xml:space="preserve">1 </t>
    </r>
    <r>
      <rPr>
        <sz val="13"/>
        <color indexed="8"/>
        <rFont val="Times New Roman"/>
        <family val="1"/>
      </rPr>
      <t>Hộ nghèo dân tộc thiểu số là hộ nghèo có chủ hộ hoặc có vợ, chồng của chủ hộ là đồng bào dân tộc thiểu số theo quy định của pháp luật.</t>
    </r>
  </si>
  <si>
    <r>
      <t>3</t>
    </r>
    <r>
      <rPr>
        <sz val="13"/>
        <color indexed="8"/>
        <rFont val="Times New Roman"/>
        <family val="1"/>
      </rPr>
      <t xml:space="preserve"> Hộ nghèo có đối tượng người có công với cách mạng là hộ nghèo có ít nhất một thành viên trong hộ là người có công với cách mạng 
đang hưởng chính sách trợ cấp ưu đãi hằng tháng </t>
    </r>
  </si>
  <si>
    <r>
      <t>2</t>
    </r>
    <r>
      <rPr>
        <sz val="13"/>
        <color indexed="8"/>
        <rFont val="Times New Roman"/>
        <family val="1"/>
      </rPr>
      <t xml:space="preserve"> Hộ nghèo không có khả năng lao động là hộ nghèo không có thành viên trong độ tuổi lao động hoặc có thành viên trong độ tuổi lao động 
nhưng mất khả năng lao động.</t>
    </r>
  </si>
  <si>
    <t>Số khẩu</t>
  </si>
  <si>
    <t>Hộ nghèo</t>
  </si>
  <si>
    <t>Hộ cận nghèo</t>
  </si>
  <si>
    <t>Năm rà soát: 2023</t>
  </si>
  <si>
    <t>Bản Duồn</t>
  </si>
  <si>
    <t>Bản Mạ</t>
  </si>
  <si>
    <t>Nà Cà</t>
  </si>
  <si>
    <t>Khuổi Đăm</t>
  </si>
  <si>
    <t>Bó Pia</t>
  </si>
  <si>
    <t>Bản Khắt</t>
  </si>
  <si>
    <t>Bản Lác</t>
  </si>
  <si>
    <t>Khuổi Vùa</t>
  </si>
  <si>
    <r>
      <t xml:space="preserve">Kết quả rà soát </t>
    </r>
    <r>
      <rPr>
        <sz val="12"/>
        <color indexed="8"/>
        <rFont val="Times New Roman"/>
        <family val="1"/>
      </rPr>
      <t>(Sơ bộ)</t>
    </r>
  </si>
  <si>
    <t>Thôn: Bản Duồn</t>
  </si>
  <si>
    <t>Thôn: Bản Mạ</t>
  </si>
  <si>
    <t>Thôn: Nà Cà</t>
  </si>
  <si>
    <t>Thôn: Khuổi Đăm</t>
  </si>
  <si>
    <t>Thôn: Bó Pia</t>
  </si>
  <si>
    <t>Thôn: Bản Khắt</t>
  </si>
  <si>
    <t>Thôn: Bản Lác</t>
  </si>
  <si>
    <t>Thôn: Khuổi Vùa</t>
  </si>
  <si>
    <t>Tỷ lệ %</t>
  </si>
  <si>
    <t>5=3/1</t>
  </si>
  <si>
    <t>8=5/1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</si>
</sst>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Times New Roman"/>
      <family val="2"/>
    </font>
    <font>
      <sz val="12"/>
      <color indexed="8"/>
      <name val="Times New Roman"/>
      <family val="1"/>
    </font>
    <font>
      <b/>
      <sz val="12"/>
      <color indexed="8"/>
      <name val="Times New Roman"/>
      <family val="1"/>
    </font>
    <font>
      <i/>
      <sz val="12"/>
      <color indexed="8"/>
      <name val="Times New Roman"/>
      <family val="1"/>
    </font>
    <font>
      <b/>
      <vertAlign val="superscript"/>
      <sz val="12"/>
      <color indexed="8"/>
      <name val="Times New Roman"/>
      <family val="1"/>
    </font>
    <font>
      <sz val="10"/>
      <color rgb="FF000000"/>
      <name val="Times New Roman"/>
      <family val="1"/>
    </font>
    <font>
      <sz val="10"/>
      <color theme="1"/>
      <name val="Times New Roman"/>
      <family val="1"/>
    </font>
    <font>
      <b/>
      <sz val="10"/>
      <color theme="1"/>
      <name val="Times New Roman"/>
      <family val="1"/>
    </font>
    <font>
      <sz val="11"/>
      <color theme="1"/>
      <name val="Times New Roman"/>
      <family val="1"/>
    </font>
    <font>
      <sz val="12"/>
      <color theme="1"/>
      <name val="Times New Roman"/>
      <family val="1"/>
    </font>
    <font>
      <b/>
      <sz val="12"/>
      <color theme="1"/>
      <name val="Times New Roman"/>
      <family val="1"/>
    </font>
    <font>
      <sz val="12"/>
      <color rgb="FF000000"/>
      <name val="Times New Roman"/>
      <family val="1"/>
    </font>
    <font>
      <b/>
      <i/>
      <sz val="10"/>
      <color theme="1"/>
      <name val="Times New Roman"/>
      <family val="1"/>
    </font>
    <font>
      <b/>
      <sz val="12"/>
      <color rgb="FF000000"/>
      <name val="Times New Roman"/>
      <family val="1"/>
    </font>
    <font>
      <sz val="12"/>
      <color theme="1"/>
      <name val="Times New Roman"/>
      <family val="2"/>
    </font>
    <font>
      <sz val="12"/>
      <color rgb="FF000000"/>
      <name val="Arial"/>
      <family val="2"/>
    </font>
    <font>
      <b/>
      <sz val="12"/>
      <color theme="1"/>
      <name val="Arial"/>
      <family val="2"/>
    </font>
    <font>
      <i/>
      <sz val="12"/>
      <color theme="1"/>
      <name val="Times New Roman"/>
      <family val="1"/>
    </font>
    <font>
      <sz val="10"/>
      <color indexed="8"/>
      <name val="Times New Roman"/>
      <family val="1"/>
    </font>
    <font>
      <b/>
      <sz val="14"/>
      <color rgb="FF000000"/>
      <name val="Times New Roman"/>
      <family val="1"/>
    </font>
    <font>
      <sz val="14"/>
      <color theme="1"/>
      <name val="Times New Roman"/>
      <family val="1"/>
    </font>
    <font>
      <b/>
      <sz val="14"/>
      <color theme="1"/>
      <name val="Times New Roman"/>
      <family val="1"/>
    </font>
    <font>
      <i/>
      <sz val="14"/>
      <color theme="1"/>
      <name val="Times New Roman"/>
      <family val="1"/>
    </font>
    <font>
      <vertAlign val="superscript"/>
      <sz val="13"/>
      <color theme="1"/>
      <name val="Times New Roman"/>
      <family val="1"/>
    </font>
    <font>
      <sz val="13"/>
      <color indexed="8"/>
      <name val="Times New Roman"/>
      <family val="1"/>
    </font>
    <font>
      <b/>
      <sz val="13"/>
      <color theme="1"/>
      <name val="Times New Roman"/>
      <family val="1"/>
    </font>
    <font>
      <b/>
      <i/>
      <sz val="12"/>
      <color theme="1"/>
      <name val="Times New Roman"/>
      <family val="1"/>
    </font>
    <font>
      <sz val="9"/>
      <color indexed="81"/>
      <name val="Tahoma"/>
      <family val="2"/>
    </font>
    <font>
      <b/>
      <sz val="9"/>
      <color indexed="81"/>
      <name val="Tahoma"/>
      <family val="2"/>
    </font>
    <font>
      <sz val="10"/>
      <name val="Times New Roman"/>
      <family val="1"/>
    </font>
    <font>
      <b/>
      <sz val="10"/>
      <name val="Times New Roman"/>
      <family val="1"/>
    </font>
    <font>
      <sz val="12"/>
      <name val="Times New Roman"/>
      <family val="1"/>
    </font>
    <font>
      <b/>
      <sz val="8"/>
      <color theme="1"/>
      <name val="Times New Roman"/>
      <family val="1"/>
    </font>
    <font>
      <sz val="14"/>
      <name val="Times New Roman"/>
      <family val="1"/>
    </font>
    <font>
      <sz val="14"/>
      <color rgb="FF000000"/>
      <name val="Times New Roman"/>
      <family val="1"/>
    </font>
    <font>
      <b/>
      <sz val="14"/>
      <name val="Times New Roman"/>
      <family val="1"/>
    </font>
    <font>
      <b/>
      <sz val="12"/>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3">
    <xf numFmtId="0" fontId="0" fillId="0" borderId="0" xfId="0"/>
    <xf numFmtId="0" fontId="8" fillId="0" borderId="0" xfId="0" applyFont="1"/>
    <xf numFmtId="0" fontId="9" fillId="0" borderId="0" xfId="0" applyFont="1" applyAlignment="1">
      <alignment vertical="center"/>
    </xf>
    <xf numFmtId="0" fontId="10" fillId="2" borderId="1" xfId="0" applyFont="1" applyFill="1" applyBorder="1" applyAlignment="1">
      <alignment horizontal="center" vertical="center" wrapText="1"/>
    </xf>
    <xf numFmtId="0" fontId="6" fillId="0" borderId="0" xfId="0" applyFont="1" applyAlignment="1">
      <alignment vertical="center"/>
    </xf>
    <xf numFmtId="0" fontId="12" fillId="0" borderId="0" xfId="0" applyFont="1" applyAlignment="1">
      <alignment horizontal="left"/>
    </xf>
    <xf numFmtId="0" fontId="9" fillId="0" borderId="0" xfId="0" applyFont="1"/>
    <xf numFmtId="0" fontId="9"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11" fillId="0" borderId="0" xfId="0" applyFont="1" applyAlignment="1">
      <alignment horizontal="justify"/>
    </xf>
    <xf numFmtId="0" fontId="14" fillId="0" borderId="0" xfId="0" applyFont="1"/>
    <xf numFmtId="0" fontId="15" fillId="0" borderId="0" xfId="0" applyFont="1" applyAlignment="1">
      <alignment horizontal="justify"/>
    </xf>
    <xf numFmtId="0" fontId="14" fillId="0" borderId="0" xfId="0" applyFont="1" applyAlignment="1">
      <alignment vertical="center"/>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6" fillId="0" borderId="0" xfId="0" applyFont="1" applyAlignment="1">
      <alignment vertical="top" wrapText="1"/>
    </xf>
    <xf numFmtId="0" fontId="15" fillId="0" borderId="0" xfId="0" applyFont="1" applyAlignment="1">
      <alignment horizontal="center"/>
    </xf>
    <xf numFmtId="0" fontId="11" fillId="0" borderId="0" xfId="0" applyFont="1" applyBorder="1" applyAlignment="1">
      <alignment horizontal="justify" vertical="center"/>
    </xf>
    <xf numFmtId="0" fontId="9" fillId="0" borderId="0" xfId="0" applyFont="1" applyBorder="1" applyAlignment="1">
      <alignment vertical="center"/>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7" fillId="0" borderId="0" xfId="0" applyFont="1" applyAlignment="1">
      <alignment horizontal="center"/>
    </xf>
    <xf numFmtId="0" fontId="10" fillId="0" borderId="0" xfId="0" applyFont="1" applyAlignment="1">
      <alignment horizontal="center"/>
    </xf>
    <xf numFmtId="0" fontId="17" fillId="0" borderId="0" xfId="0" applyFont="1" applyAlignment="1">
      <alignment horizontal="center"/>
    </xf>
    <xf numFmtId="0" fontId="6" fillId="0" borderId="0" xfId="0" applyFont="1" applyAlignment="1">
      <alignment horizontal="left"/>
    </xf>
    <xf numFmtId="0" fontId="5" fillId="0" borderId="0" xfId="0" applyFont="1" applyAlignment="1">
      <alignment horizontal="left"/>
    </xf>
    <xf numFmtId="0" fontId="7" fillId="2" borderId="1" xfId="0" applyFont="1" applyFill="1" applyBorder="1" applyAlignment="1">
      <alignment horizontal="center" wrapText="1"/>
    </xf>
    <xf numFmtId="0" fontId="10" fillId="2" borderId="1" xfId="0" applyFont="1" applyFill="1" applyBorder="1" applyAlignment="1">
      <alignment horizontal="center" vertical="center" wrapText="1"/>
    </xf>
    <xf numFmtId="0" fontId="20" fillId="0" borderId="0" xfId="0" applyFont="1"/>
    <xf numFmtId="0" fontId="20" fillId="0" borderId="0" xfId="0" applyFont="1" applyAlignment="1">
      <alignment horizontal="justify"/>
    </xf>
    <xf numFmtId="0" fontId="20" fillId="0" borderId="0" xfId="0" applyFont="1" applyAlignment="1">
      <alignment vertical="center"/>
    </xf>
    <xf numFmtId="0" fontId="10"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vertical="center" wrapText="1"/>
    </xf>
    <xf numFmtId="0" fontId="30" fillId="2" borderId="1" xfId="0" applyFont="1" applyFill="1" applyBorder="1" applyAlignment="1">
      <alignment vertical="center" wrapText="1"/>
    </xf>
    <xf numFmtId="1" fontId="7" fillId="2" borderId="1" xfId="0" applyNumberFormat="1" applyFont="1" applyFill="1" applyBorder="1" applyAlignment="1">
      <alignment horizontal="center" wrapText="1"/>
    </xf>
    <xf numFmtId="0" fontId="31" fillId="0" borderId="0" xfId="0" applyFont="1" applyAlignment="1">
      <alignment vertical="center"/>
    </xf>
    <xf numFmtId="0" fontId="31" fillId="3" borderId="0" xfId="0" applyFont="1" applyFill="1" applyAlignment="1">
      <alignment vertical="center"/>
    </xf>
    <xf numFmtId="0" fontId="31" fillId="0" borderId="0" xfId="0" applyFont="1"/>
    <xf numFmtId="0" fontId="10" fillId="2" borderId="1"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vertical="center"/>
    </xf>
    <xf numFmtId="0" fontId="19" fillId="0" borderId="0" xfId="0" applyFont="1" applyAlignment="1">
      <alignment horizontal="center"/>
    </xf>
    <xf numFmtId="0" fontId="10" fillId="0" borderId="0" xfId="0" applyFont="1" applyAlignment="1">
      <alignment vertical="top" wrapText="1"/>
    </xf>
    <xf numFmtId="0" fontId="17" fillId="0" borderId="0" xfId="0" applyFont="1" applyAlignment="1"/>
    <xf numFmtId="0" fontId="10" fillId="0" borderId="0" xfId="0" applyFont="1" applyAlignment="1"/>
    <xf numFmtId="0" fontId="22" fillId="0" borderId="0" xfId="0" applyFont="1" applyAlignment="1"/>
    <xf numFmtId="0" fontId="21" fillId="0" borderId="0" xfId="0" applyFont="1" applyAlignment="1"/>
    <xf numFmtId="0" fontId="10"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25" fillId="2" borderId="1" xfId="0" applyFont="1" applyFill="1" applyBorder="1" applyAlignment="1">
      <alignment vertical="center" wrapText="1"/>
    </xf>
    <xf numFmtId="0" fontId="31"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64" fontId="33" fillId="2" borderId="1" xfId="0" applyNumberFormat="1" applyFont="1" applyFill="1" applyBorder="1" applyAlignment="1">
      <alignment horizontal="center" vertical="center" wrapText="1"/>
    </xf>
    <xf numFmtId="0" fontId="34" fillId="2" borderId="1" xfId="0" applyFont="1" applyFill="1" applyBorder="1" applyAlignment="1">
      <alignment horizontal="center" vertical="center" wrapText="1"/>
    </xf>
    <xf numFmtId="0" fontId="21" fillId="2" borderId="1" xfId="0" applyFont="1" applyFill="1" applyBorder="1" applyAlignment="1">
      <alignment vertical="center" wrapText="1"/>
    </xf>
    <xf numFmtId="0" fontId="19" fillId="2" borderId="1" xfId="0" applyFont="1" applyFill="1" applyBorder="1" applyAlignment="1">
      <alignment horizontal="center" vertical="center" wrapText="1"/>
    </xf>
    <xf numFmtId="2" fontId="19" fillId="2" borderId="1" xfId="0" applyNumberFormat="1" applyFont="1" applyFill="1" applyBorder="1" applyAlignment="1">
      <alignment horizontal="center" vertical="center" wrapText="1"/>
    </xf>
    <xf numFmtId="0" fontId="33" fillId="0" borderId="0" xfId="0" applyFont="1" applyAlignment="1">
      <alignment vertical="center"/>
    </xf>
    <xf numFmtId="0" fontId="21"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2" borderId="1" xfId="0" applyFont="1" applyFill="1" applyBorder="1" applyAlignment="1">
      <alignment vertical="center" wrapText="1"/>
    </xf>
    <xf numFmtId="164" fontId="19" fillId="2"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1" xfId="0" applyFont="1" applyFill="1" applyBorder="1" applyAlignment="1">
      <alignment vertical="center" wrapText="1"/>
    </xf>
    <xf numFmtId="164" fontId="35" fillId="2" borderId="1" xfId="0" applyNumberFormat="1" applyFont="1" applyFill="1" applyBorder="1" applyAlignment="1">
      <alignment horizontal="center" vertical="center" wrapText="1"/>
    </xf>
    <xf numFmtId="0" fontId="33" fillId="0" borderId="0" xfId="0" applyFont="1"/>
    <xf numFmtId="1" fontId="19" fillId="2" borderId="1" xfId="0" applyNumberFormat="1" applyFont="1" applyFill="1" applyBorder="1" applyAlignment="1">
      <alignment horizontal="center" vertical="center" wrapText="1"/>
    </xf>
    <xf numFmtId="0" fontId="30" fillId="2" borderId="1" xfId="0" applyFont="1" applyFill="1" applyBorder="1" applyAlignment="1">
      <alignment horizontal="left" vertical="center" wrapText="1"/>
    </xf>
    <xf numFmtId="0" fontId="29" fillId="2" borderId="1" xfId="0" applyFont="1" applyFill="1" applyBorder="1" applyAlignment="1">
      <alignment horizontal="left" vertical="center" wrapText="1"/>
    </xf>
    <xf numFmtId="1" fontId="29" fillId="2" borderId="1" xfId="0" applyNumberFormat="1" applyFont="1" applyFill="1" applyBorder="1" applyAlignment="1">
      <alignment horizontal="center" vertical="center" wrapText="1"/>
    </xf>
    <xf numFmtId="0" fontId="29" fillId="0" borderId="0" xfId="0" applyFont="1" applyAlignment="1">
      <alignment vertical="center"/>
    </xf>
    <xf numFmtId="1" fontId="30" fillId="3" borderId="1" xfId="0" applyNumberFormat="1" applyFont="1" applyFill="1" applyBorder="1" applyAlignment="1">
      <alignment horizontal="center" vertical="center"/>
    </xf>
    <xf numFmtId="0" fontId="30" fillId="0" borderId="0" xfId="0" applyFont="1"/>
    <xf numFmtId="1" fontId="30" fillId="0" borderId="1" xfId="0" applyNumberFormat="1" applyFont="1" applyBorder="1" applyAlignment="1">
      <alignment horizontal="center"/>
    </xf>
    <xf numFmtId="0" fontId="10" fillId="2" borderId="1" xfId="0"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3" fontId="9" fillId="0" borderId="0" xfId="0" applyNumberFormat="1" applyFont="1"/>
    <xf numFmtId="3" fontId="31" fillId="2" borderId="1" xfId="0" applyNumberFormat="1" applyFont="1" applyFill="1" applyBorder="1" applyAlignment="1">
      <alignment horizontal="center" vertical="center" wrapText="1"/>
    </xf>
    <xf numFmtId="0" fontId="30" fillId="2" borderId="1" xfId="0" applyFont="1" applyFill="1" applyBorder="1" applyAlignment="1">
      <alignment horizontal="left" wrapText="1"/>
    </xf>
    <xf numFmtId="0" fontId="31" fillId="2" borderId="3" xfId="0" applyFont="1" applyFill="1" applyBorder="1" applyAlignment="1">
      <alignment horizontal="center" vertical="center" wrapText="1"/>
    </xf>
    <xf numFmtId="3" fontId="36" fillId="2" borderId="1" xfId="0" applyNumberFormat="1" applyFont="1" applyFill="1" applyBorder="1" applyAlignment="1">
      <alignment horizontal="center" vertical="center" wrapText="1"/>
    </xf>
    <xf numFmtId="3" fontId="31" fillId="0" borderId="0" xfId="0" applyNumberFormat="1" applyFont="1" applyAlignment="1">
      <alignment vertical="center"/>
    </xf>
    <xf numFmtId="0" fontId="10" fillId="0" borderId="0" xfId="0" applyFont="1" applyAlignment="1">
      <alignment horizontal="center" vertical="top" wrapText="1"/>
    </xf>
    <xf numFmtId="0" fontId="13" fillId="0" borderId="0" xfId="0" applyFont="1" applyAlignment="1">
      <alignment horizontal="center"/>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13" fillId="0" borderId="0" xfId="0" applyFont="1" applyAlignment="1">
      <alignment horizontal="center" vertical="center"/>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21" fillId="2" borderId="1" xfId="0" applyFont="1" applyFill="1" applyBorder="1" applyAlignment="1">
      <alignment horizontal="center" vertical="center" wrapText="1"/>
    </xf>
    <xf numFmtId="0" fontId="23" fillId="0" borderId="4" xfId="0" applyFont="1" applyBorder="1" applyAlignment="1">
      <alignment horizontal="left"/>
    </xf>
    <xf numFmtId="0" fontId="23" fillId="0" borderId="0" xfId="0" applyFont="1" applyAlignment="1">
      <alignment horizontal="left" wrapText="1"/>
    </xf>
    <xf numFmtId="0" fontId="23" fillId="0" borderId="0" xfId="0" applyFont="1" applyAlignment="1">
      <alignment horizontal="left"/>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21" fillId="2" borderId="1" xfId="0" applyFont="1" applyFill="1" applyBorder="1" applyAlignment="1">
      <alignment vertical="center" wrapText="1"/>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19" fillId="0" borderId="0" xfId="0" applyFont="1" applyAlignment="1">
      <alignment horizont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6" fillId="0" borderId="0" xfId="0" applyFont="1" applyAlignment="1">
      <alignment horizontal="left"/>
    </xf>
    <xf numFmtId="0" fontId="5" fillId="0" borderId="0" xfId="0" applyFont="1" applyAlignment="1">
      <alignment horizontal="left"/>
    </xf>
    <xf numFmtId="0" fontId="8" fillId="0" borderId="0" xfId="0" applyFont="1" applyAlignment="1">
      <alignment horizontal="left"/>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opLeftCell="A4" workbookViewId="0">
      <selection activeCell="I17" sqref="I17"/>
    </sheetView>
  </sheetViews>
  <sheetFormatPr defaultRowHeight="15.75" x14ac:dyDescent="0.25"/>
  <cols>
    <col min="1" max="1" width="6.42578125" style="10" customWidth="1"/>
    <col min="2" max="2" width="21" style="10" customWidth="1"/>
    <col min="3" max="10" width="14.7109375" style="10" customWidth="1"/>
    <col min="11" max="11" width="21.85546875" style="10" customWidth="1"/>
    <col min="12" max="16384" width="9.140625" style="10"/>
  </cols>
  <sheetData>
    <row r="1" spans="1:14" x14ac:dyDescent="0.25">
      <c r="A1" s="86" t="s">
        <v>55</v>
      </c>
      <c r="B1" s="86"/>
      <c r="C1" s="86"/>
      <c r="D1" s="86"/>
      <c r="E1" s="86"/>
      <c r="F1" s="86"/>
      <c r="G1" s="86"/>
      <c r="H1" s="86"/>
      <c r="I1" s="86"/>
      <c r="J1" s="86"/>
    </row>
    <row r="2" spans="1:14" ht="15" customHeight="1" x14ac:dyDescent="0.25">
      <c r="A2" s="85" t="s">
        <v>99</v>
      </c>
      <c r="B2" s="85"/>
      <c r="C2" s="45"/>
      <c r="D2" s="45"/>
      <c r="G2" s="16"/>
      <c r="H2" s="16"/>
      <c r="I2" s="16"/>
      <c r="J2" s="16"/>
    </row>
    <row r="3" spans="1:14" ht="15" customHeight="1" x14ac:dyDescent="0.25">
      <c r="A3" s="85" t="s">
        <v>98</v>
      </c>
      <c r="B3" s="85"/>
      <c r="C3" s="45"/>
      <c r="D3" s="45"/>
      <c r="E3" s="85" t="s">
        <v>111</v>
      </c>
      <c r="F3" s="85"/>
      <c r="G3" s="45"/>
      <c r="H3" s="45"/>
      <c r="I3" s="45"/>
      <c r="J3" s="45"/>
    </row>
    <row r="4" spans="1:14" x14ac:dyDescent="0.25">
      <c r="A4" s="17"/>
    </row>
    <row r="5" spans="1:14" s="12" customFormat="1" ht="19.5" customHeight="1" x14ac:dyDescent="0.25">
      <c r="A5" s="87" t="s">
        <v>0</v>
      </c>
      <c r="B5" s="87" t="s">
        <v>56</v>
      </c>
      <c r="C5" s="87" t="s">
        <v>57</v>
      </c>
      <c r="D5" s="87"/>
      <c r="E5" s="87" t="s">
        <v>120</v>
      </c>
      <c r="F5" s="87"/>
      <c r="G5" s="87"/>
      <c r="H5" s="87"/>
      <c r="I5" s="87"/>
      <c r="J5" s="87"/>
    </row>
    <row r="6" spans="1:14" s="12" customFormat="1" ht="19.5" customHeight="1" x14ac:dyDescent="0.25">
      <c r="A6" s="87"/>
      <c r="B6" s="87"/>
      <c r="C6" s="87"/>
      <c r="D6" s="87"/>
      <c r="E6" s="87" t="s">
        <v>1</v>
      </c>
      <c r="F6" s="87"/>
      <c r="G6" s="87"/>
      <c r="H6" s="87" t="s">
        <v>58</v>
      </c>
      <c r="I6" s="87"/>
      <c r="J6" s="87"/>
    </row>
    <row r="7" spans="1:14" s="12" customFormat="1" ht="19.5" customHeight="1" x14ac:dyDescent="0.25">
      <c r="A7" s="87"/>
      <c r="B7" s="87"/>
      <c r="C7" s="41" t="s">
        <v>59</v>
      </c>
      <c r="D7" s="41" t="s">
        <v>2</v>
      </c>
      <c r="E7" s="41" t="s">
        <v>59</v>
      </c>
      <c r="F7" s="41" t="s">
        <v>108</v>
      </c>
      <c r="G7" s="41" t="s">
        <v>129</v>
      </c>
      <c r="H7" s="41" t="s">
        <v>59</v>
      </c>
      <c r="I7" s="41" t="s">
        <v>108</v>
      </c>
      <c r="J7" s="41" t="s">
        <v>129</v>
      </c>
    </row>
    <row r="8" spans="1:14" s="12" customFormat="1" ht="36" customHeight="1" x14ac:dyDescent="0.25">
      <c r="A8" s="41" t="s">
        <v>3</v>
      </c>
      <c r="B8" s="41" t="s">
        <v>4</v>
      </c>
      <c r="C8" s="41">
        <v>1</v>
      </c>
      <c r="D8" s="41">
        <v>2</v>
      </c>
      <c r="E8" s="41">
        <v>3</v>
      </c>
      <c r="F8" s="41">
        <v>4</v>
      </c>
      <c r="G8" s="41" t="s">
        <v>130</v>
      </c>
      <c r="H8" s="41">
        <v>6</v>
      </c>
      <c r="I8" s="41">
        <v>7</v>
      </c>
      <c r="J8" s="41" t="s">
        <v>131</v>
      </c>
    </row>
    <row r="9" spans="1:14" s="38" customFormat="1" ht="36" customHeight="1" x14ac:dyDescent="0.25">
      <c r="A9" s="54">
        <v>1</v>
      </c>
      <c r="B9" s="54" t="s">
        <v>112</v>
      </c>
      <c r="C9" s="54">
        <v>73</v>
      </c>
      <c r="D9" s="54">
        <v>309</v>
      </c>
      <c r="E9" s="54">
        <v>1</v>
      </c>
      <c r="F9" s="54">
        <v>5</v>
      </c>
      <c r="G9" s="54">
        <v>1.36</v>
      </c>
      <c r="H9" s="54">
        <v>2</v>
      </c>
      <c r="I9" s="54">
        <v>3</v>
      </c>
      <c r="J9" s="54">
        <v>2.7</v>
      </c>
      <c r="N9" s="38" t="s">
        <v>98</v>
      </c>
    </row>
    <row r="10" spans="1:14" s="38" customFormat="1" ht="36" customHeight="1" x14ac:dyDescent="0.25">
      <c r="A10" s="54">
        <v>2</v>
      </c>
      <c r="B10" s="54" t="s">
        <v>113</v>
      </c>
      <c r="C10" s="54">
        <v>73</v>
      </c>
      <c r="D10" s="54">
        <v>296</v>
      </c>
      <c r="E10" s="54">
        <v>2</v>
      </c>
      <c r="F10" s="54">
        <v>4</v>
      </c>
      <c r="G10" s="54">
        <v>2.7</v>
      </c>
      <c r="H10" s="54">
        <v>6</v>
      </c>
      <c r="I10" s="54">
        <v>22</v>
      </c>
      <c r="J10" s="54">
        <v>8.1999999999999993</v>
      </c>
    </row>
    <row r="11" spans="1:14" s="38" customFormat="1" ht="36" customHeight="1" x14ac:dyDescent="0.25">
      <c r="A11" s="54">
        <v>3</v>
      </c>
      <c r="B11" s="54" t="s">
        <v>114</v>
      </c>
      <c r="C11" s="54">
        <v>46</v>
      </c>
      <c r="D11" s="54">
        <v>207</v>
      </c>
      <c r="E11" s="54">
        <v>1</v>
      </c>
      <c r="F11" s="54">
        <v>2</v>
      </c>
      <c r="G11" s="54">
        <v>2.2000000000000002</v>
      </c>
      <c r="H11" s="54">
        <v>3</v>
      </c>
      <c r="I11" s="54">
        <v>8</v>
      </c>
      <c r="J11" s="54">
        <v>6.5</v>
      </c>
    </row>
    <row r="12" spans="1:14" s="38" customFormat="1" ht="36" customHeight="1" x14ac:dyDescent="0.25">
      <c r="A12" s="54">
        <v>4</v>
      </c>
      <c r="B12" s="54" t="s">
        <v>115</v>
      </c>
      <c r="C12" s="54">
        <v>80</v>
      </c>
      <c r="D12" s="54">
        <v>335</v>
      </c>
      <c r="E12" s="54">
        <v>7</v>
      </c>
      <c r="F12" s="54">
        <v>27</v>
      </c>
      <c r="G12" s="54">
        <v>8.6999999999999993</v>
      </c>
      <c r="H12" s="54">
        <v>1</v>
      </c>
      <c r="I12" s="54">
        <v>2</v>
      </c>
      <c r="J12" s="54">
        <v>1.25</v>
      </c>
    </row>
    <row r="13" spans="1:14" s="38" customFormat="1" ht="36" customHeight="1" x14ac:dyDescent="0.25">
      <c r="A13" s="54">
        <v>5</v>
      </c>
      <c r="B13" s="54" t="s">
        <v>116</v>
      </c>
      <c r="C13" s="54">
        <v>49</v>
      </c>
      <c r="D13" s="54">
        <v>194</v>
      </c>
      <c r="E13" s="54">
        <v>9</v>
      </c>
      <c r="F13" s="54">
        <v>35</v>
      </c>
      <c r="G13" s="54">
        <v>18.3</v>
      </c>
      <c r="H13" s="54">
        <v>5</v>
      </c>
      <c r="I13" s="54">
        <v>21</v>
      </c>
      <c r="J13" s="54">
        <v>10.199999999999999</v>
      </c>
    </row>
    <row r="14" spans="1:14" s="38" customFormat="1" ht="36" customHeight="1" x14ac:dyDescent="0.25">
      <c r="A14" s="54">
        <v>6</v>
      </c>
      <c r="B14" s="54" t="s">
        <v>117</v>
      </c>
      <c r="C14" s="54">
        <v>36</v>
      </c>
      <c r="D14" s="54">
        <v>116</v>
      </c>
      <c r="E14" s="54">
        <v>10</v>
      </c>
      <c r="F14" s="54">
        <v>43</v>
      </c>
      <c r="G14" s="54">
        <v>27.78</v>
      </c>
      <c r="H14" s="54">
        <v>2</v>
      </c>
      <c r="I14" s="54">
        <v>7</v>
      </c>
      <c r="J14" s="54">
        <v>5.56</v>
      </c>
    </row>
    <row r="15" spans="1:14" s="38" customFormat="1" ht="36" customHeight="1" x14ac:dyDescent="0.25">
      <c r="A15" s="54">
        <v>7</v>
      </c>
      <c r="B15" s="54" t="s">
        <v>118</v>
      </c>
      <c r="C15" s="54">
        <v>70</v>
      </c>
      <c r="D15" s="54">
        <v>286</v>
      </c>
      <c r="E15" s="54">
        <v>3</v>
      </c>
      <c r="F15" s="54">
        <v>10</v>
      </c>
      <c r="G15" s="54">
        <v>4.29</v>
      </c>
      <c r="H15" s="54">
        <v>6</v>
      </c>
      <c r="I15" s="54">
        <v>17</v>
      </c>
      <c r="J15" s="54">
        <v>8.57</v>
      </c>
    </row>
    <row r="16" spans="1:14" s="38" customFormat="1" ht="36" customHeight="1" x14ac:dyDescent="0.25">
      <c r="A16" s="54">
        <v>8</v>
      </c>
      <c r="B16" s="54" t="s">
        <v>119</v>
      </c>
      <c r="C16" s="54">
        <v>47</v>
      </c>
      <c r="D16" s="54">
        <v>213</v>
      </c>
      <c r="E16" s="54">
        <v>2</v>
      </c>
      <c r="F16" s="54">
        <v>12</v>
      </c>
      <c r="G16" s="55">
        <v>4.26</v>
      </c>
      <c r="H16" s="54">
        <v>5</v>
      </c>
      <c r="I16" s="54">
        <v>22</v>
      </c>
      <c r="J16" s="54">
        <v>10.6</v>
      </c>
      <c r="L16" s="38" t="s">
        <v>98</v>
      </c>
    </row>
    <row r="17" spans="1:11" s="38" customFormat="1" ht="36" customHeight="1" x14ac:dyDescent="0.25">
      <c r="A17" s="56"/>
      <c r="B17" s="57" t="s">
        <v>60</v>
      </c>
      <c r="C17" s="58">
        <f>C9+C10+C11+C12+C13+C14+C15+C16</f>
        <v>474</v>
      </c>
      <c r="D17" s="58">
        <f t="shared" ref="D17:H17" si="0">D9+D10+D11+D12+D13+D14+D15+D16</f>
        <v>1956</v>
      </c>
      <c r="E17" s="58">
        <f t="shared" si="0"/>
        <v>35</v>
      </c>
      <c r="F17" s="58">
        <f t="shared" si="0"/>
        <v>138</v>
      </c>
      <c r="G17" s="59">
        <f>E17/C17*100</f>
        <v>7.3839662447257384</v>
      </c>
      <c r="H17" s="58">
        <f t="shared" si="0"/>
        <v>30</v>
      </c>
      <c r="I17" s="58">
        <f>SUM(I9:I16)</f>
        <v>102</v>
      </c>
      <c r="J17" s="59">
        <f>H17/C17*100</f>
        <v>6.3291139240506329</v>
      </c>
    </row>
    <row r="18" spans="1:11" s="39" customFormat="1" ht="23.25" customHeight="1" x14ac:dyDescent="0.25">
      <c r="A18" s="10"/>
      <c r="B18" s="10"/>
      <c r="C18" s="10"/>
      <c r="D18" s="10"/>
      <c r="E18" s="10"/>
      <c r="F18" s="10"/>
      <c r="G18" s="10"/>
      <c r="H18" s="10"/>
      <c r="I18" s="10"/>
      <c r="J18" s="10"/>
    </row>
    <row r="19" spans="1:11" s="38" customFormat="1" ht="23.25" customHeight="1" x14ac:dyDescent="0.3">
      <c r="A19" s="10"/>
      <c r="B19" s="10"/>
      <c r="C19" s="10"/>
      <c r="D19" s="10"/>
      <c r="E19" s="10"/>
      <c r="F19" s="10"/>
      <c r="G19" s="48"/>
      <c r="H19" s="48"/>
      <c r="I19" s="48"/>
      <c r="J19" s="46"/>
    </row>
    <row r="20" spans="1:11" s="40" customFormat="1" ht="23.25" customHeight="1" x14ac:dyDescent="0.3">
      <c r="A20" s="10"/>
      <c r="B20" s="10"/>
      <c r="C20" s="10"/>
      <c r="D20" s="10"/>
      <c r="E20" s="10"/>
      <c r="F20" s="10"/>
      <c r="G20" s="49"/>
      <c r="H20" s="49"/>
      <c r="I20" s="49"/>
      <c r="J20" s="47"/>
    </row>
    <row r="21" spans="1:11" s="40" customFormat="1" ht="23.25" customHeight="1" x14ac:dyDescent="0.3">
      <c r="A21" s="10"/>
      <c r="B21" s="10"/>
      <c r="C21" s="10"/>
      <c r="D21" s="10"/>
      <c r="E21" s="10"/>
      <c r="F21" s="10"/>
      <c r="G21" s="48"/>
      <c r="H21" s="48"/>
      <c r="I21" s="48"/>
      <c r="J21" s="10"/>
    </row>
    <row r="22" spans="1:11" s="40" customFormat="1" ht="23.25" customHeight="1" x14ac:dyDescent="0.25">
      <c r="A22" s="10"/>
      <c r="B22" s="10"/>
      <c r="C22" s="10"/>
      <c r="D22" s="10"/>
      <c r="E22" s="10"/>
      <c r="F22" s="10"/>
      <c r="G22" s="10"/>
      <c r="H22" s="10"/>
      <c r="I22" s="10"/>
      <c r="J22" s="10"/>
      <c r="K22" s="40" t="s">
        <v>98</v>
      </c>
    </row>
    <row r="23" spans="1:11" s="40" customFormat="1" ht="23.25" customHeight="1" x14ac:dyDescent="0.25">
      <c r="A23" s="10"/>
      <c r="B23" s="10"/>
      <c r="C23" s="10"/>
      <c r="D23" s="10"/>
      <c r="E23" s="10"/>
      <c r="F23" s="10"/>
      <c r="G23" s="10"/>
      <c r="H23" s="10"/>
      <c r="I23" s="10"/>
      <c r="J23" s="10"/>
    </row>
    <row r="24" spans="1:11" ht="23.25" customHeight="1" x14ac:dyDescent="0.25">
      <c r="K24" s="10" t="s">
        <v>98</v>
      </c>
    </row>
    <row r="46" ht="33.75" customHeight="1" x14ac:dyDescent="0.25"/>
  </sheetData>
  <mergeCells count="10">
    <mergeCell ref="E3:F3"/>
    <mergeCell ref="A2:B2"/>
    <mergeCell ref="A3:B3"/>
    <mergeCell ref="A1:J1"/>
    <mergeCell ref="A5:A7"/>
    <mergeCell ref="B5:B7"/>
    <mergeCell ref="C5:D6"/>
    <mergeCell ref="E6:G6"/>
    <mergeCell ref="H6:J6"/>
    <mergeCell ref="E5:J5"/>
  </mergeCells>
  <pageMargins left="0.2" right="0.2" top="0.37"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130" zoomScaleNormal="130" workbookViewId="0">
      <selection activeCell="E24" sqref="E24"/>
    </sheetView>
  </sheetViews>
  <sheetFormatPr defaultRowHeight="15.75" x14ac:dyDescent="0.25"/>
  <cols>
    <col min="1" max="1" width="12.7109375" style="10" customWidth="1"/>
    <col min="2" max="2" width="16.85546875" style="10" customWidth="1"/>
    <col min="3" max="5" width="13.85546875" style="10" customWidth="1"/>
    <col min="6" max="6" width="15.85546875" style="10" customWidth="1"/>
    <col min="7" max="7" width="14.5703125" style="10" customWidth="1"/>
    <col min="8" max="8" width="13.85546875" style="10" customWidth="1"/>
    <col min="9" max="9" width="16" style="10" customWidth="1"/>
    <col min="10" max="10" width="13.85546875" style="10" customWidth="1"/>
    <col min="11" max="16384" width="9.140625" style="10"/>
  </cols>
  <sheetData>
    <row r="1" spans="1:10" x14ac:dyDescent="0.25">
      <c r="A1" s="86" t="s">
        <v>54</v>
      </c>
      <c r="B1" s="86"/>
      <c r="C1" s="86"/>
      <c r="D1" s="86"/>
      <c r="E1" s="86"/>
      <c r="F1" s="86"/>
      <c r="G1" s="86"/>
      <c r="H1" s="86"/>
      <c r="I1" s="86"/>
      <c r="J1" s="86"/>
    </row>
    <row r="2" spans="1:10" ht="15.75" customHeight="1" x14ac:dyDescent="0.25">
      <c r="A2" s="85" t="s">
        <v>99</v>
      </c>
      <c r="B2" s="85"/>
      <c r="C2" s="42"/>
      <c r="D2" s="85" t="s">
        <v>111</v>
      </c>
      <c r="E2" s="85"/>
      <c r="F2" s="85"/>
      <c r="G2" s="42"/>
      <c r="H2" s="42"/>
    </row>
    <row r="3" spans="1:10" s="12" customFormat="1" ht="12" customHeight="1" x14ac:dyDescent="0.25">
      <c r="A3" s="126" t="s">
        <v>0</v>
      </c>
      <c r="B3" s="124" t="s">
        <v>29</v>
      </c>
      <c r="C3" s="126" t="s">
        <v>12</v>
      </c>
      <c r="D3" s="126"/>
      <c r="E3" s="126"/>
      <c r="F3" s="126"/>
      <c r="G3" s="126"/>
      <c r="H3" s="126"/>
      <c r="I3" s="126"/>
      <c r="J3" s="126"/>
    </row>
    <row r="4" spans="1:10" s="12" customFormat="1" ht="24" customHeight="1" x14ac:dyDescent="0.25">
      <c r="A4" s="126"/>
      <c r="B4" s="125"/>
      <c r="C4" s="51" t="s">
        <v>36</v>
      </c>
      <c r="D4" s="51" t="s">
        <v>37</v>
      </c>
      <c r="E4" s="51" t="s">
        <v>38</v>
      </c>
      <c r="F4" s="51" t="s">
        <v>13</v>
      </c>
      <c r="G4" s="51" t="s">
        <v>14</v>
      </c>
      <c r="H4" s="51" t="s">
        <v>15</v>
      </c>
      <c r="I4" s="51" t="s">
        <v>34</v>
      </c>
      <c r="J4" s="51" t="s">
        <v>35</v>
      </c>
    </row>
    <row r="5" spans="1:10" x14ac:dyDescent="0.25">
      <c r="A5" s="27" t="s">
        <v>3</v>
      </c>
      <c r="B5" s="27" t="s">
        <v>4</v>
      </c>
      <c r="C5" s="37">
        <v>1</v>
      </c>
      <c r="D5" s="37">
        <v>2</v>
      </c>
      <c r="E5" s="37">
        <v>3</v>
      </c>
      <c r="F5" s="37">
        <v>4</v>
      </c>
      <c r="G5" s="37">
        <v>5</v>
      </c>
      <c r="H5" s="37">
        <v>6</v>
      </c>
      <c r="I5" s="37">
        <v>7</v>
      </c>
      <c r="J5" s="37">
        <v>8</v>
      </c>
    </row>
    <row r="6" spans="1:10" s="40" customFormat="1" ht="13.5" customHeight="1" x14ac:dyDescent="0.25">
      <c r="A6" s="100">
        <v>1</v>
      </c>
      <c r="B6" s="70" t="s">
        <v>121</v>
      </c>
      <c r="C6" s="72"/>
      <c r="D6" s="72"/>
      <c r="E6" s="72"/>
      <c r="F6" s="72"/>
      <c r="G6" s="72"/>
      <c r="H6" s="72"/>
      <c r="I6" s="72"/>
      <c r="J6" s="72"/>
    </row>
    <row r="7" spans="1:10" s="40" customFormat="1" ht="13.5" customHeight="1" x14ac:dyDescent="0.25">
      <c r="A7" s="121"/>
      <c r="B7" s="71" t="s">
        <v>109</v>
      </c>
      <c r="C7" s="72"/>
      <c r="D7" s="72"/>
      <c r="E7" s="72">
        <v>1</v>
      </c>
      <c r="F7" s="72"/>
      <c r="G7" s="72"/>
      <c r="H7" s="72"/>
      <c r="I7" s="72"/>
      <c r="J7" s="72"/>
    </row>
    <row r="8" spans="1:10" s="40" customFormat="1" ht="13.5" customHeight="1" x14ac:dyDescent="0.25">
      <c r="A8" s="101"/>
      <c r="B8" s="71" t="s">
        <v>110</v>
      </c>
      <c r="C8" s="72">
        <v>1</v>
      </c>
      <c r="D8" s="72">
        <v>1</v>
      </c>
      <c r="E8" s="72">
        <v>2</v>
      </c>
      <c r="F8" s="72"/>
      <c r="G8" s="72"/>
      <c r="H8" s="72"/>
      <c r="I8" s="72">
        <v>1</v>
      </c>
      <c r="J8" s="72"/>
    </row>
    <row r="9" spans="1:10" s="40" customFormat="1" ht="13.5" customHeight="1" x14ac:dyDescent="0.25">
      <c r="A9" s="100">
        <v>2</v>
      </c>
      <c r="B9" s="81" t="s">
        <v>122</v>
      </c>
      <c r="C9" s="72"/>
      <c r="D9" s="72"/>
      <c r="E9" s="72"/>
      <c r="F9" s="72"/>
      <c r="G9" s="72"/>
      <c r="H9" s="72"/>
      <c r="I9" s="72"/>
      <c r="J9" s="72"/>
    </row>
    <row r="10" spans="1:10" s="40" customFormat="1" ht="13.5" customHeight="1" x14ac:dyDescent="0.25">
      <c r="A10" s="121"/>
      <c r="B10" s="71" t="s">
        <v>109</v>
      </c>
      <c r="C10" s="72">
        <v>2</v>
      </c>
      <c r="D10" s="72"/>
      <c r="E10" s="72">
        <v>1</v>
      </c>
      <c r="F10" s="72"/>
      <c r="G10" s="72"/>
      <c r="H10" s="72"/>
      <c r="I10" s="72"/>
      <c r="J10" s="72"/>
    </row>
    <row r="11" spans="1:10" s="40" customFormat="1" ht="13.5" customHeight="1" x14ac:dyDescent="0.25">
      <c r="A11" s="101"/>
      <c r="B11" s="71" t="s">
        <v>110</v>
      </c>
      <c r="C11" s="72">
        <v>4</v>
      </c>
      <c r="D11" s="72"/>
      <c r="E11" s="72">
        <v>1</v>
      </c>
      <c r="F11" s="72">
        <v>2</v>
      </c>
      <c r="G11" s="72"/>
      <c r="H11" s="72"/>
      <c r="I11" s="72">
        <v>1</v>
      </c>
      <c r="J11" s="72"/>
    </row>
    <row r="12" spans="1:10" s="40" customFormat="1" ht="13.5" customHeight="1" x14ac:dyDescent="0.25">
      <c r="A12" s="100">
        <v>3</v>
      </c>
      <c r="B12" s="70" t="s">
        <v>123</v>
      </c>
      <c r="C12" s="72"/>
      <c r="D12" s="72"/>
      <c r="E12" s="72"/>
      <c r="F12" s="72"/>
      <c r="G12" s="72"/>
      <c r="H12" s="72"/>
      <c r="I12" s="72"/>
      <c r="J12" s="72"/>
    </row>
    <row r="13" spans="1:10" s="40" customFormat="1" ht="13.5" customHeight="1" x14ac:dyDescent="0.25">
      <c r="A13" s="121"/>
      <c r="B13" s="71" t="s">
        <v>109</v>
      </c>
      <c r="C13" s="72"/>
      <c r="D13" s="72"/>
      <c r="E13" s="72"/>
      <c r="F13" s="72"/>
      <c r="G13" s="72"/>
      <c r="H13" s="72">
        <v>1</v>
      </c>
      <c r="I13" s="72"/>
      <c r="J13" s="72"/>
    </row>
    <row r="14" spans="1:10" s="40" customFormat="1" ht="13.5" customHeight="1" x14ac:dyDescent="0.25">
      <c r="A14" s="101"/>
      <c r="B14" s="71" t="s">
        <v>110</v>
      </c>
      <c r="C14" s="72">
        <v>1</v>
      </c>
      <c r="D14" s="72">
        <v>2</v>
      </c>
      <c r="E14" s="72"/>
      <c r="F14" s="72"/>
      <c r="G14" s="72">
        <v>1</v>
      </c>
      <c r="H14" s="72"/>
      <c r="I14" s="72"/>
      <c r="J14" s="72"/>
    </row>
    <row r="15" spans="1:10" s="40" customFormat="1" ht="13.5" customHeight="1" x14ac:dyDescent="0.25">
      <c r="A15" s="100">
        <v>4</v>
      </c>
      <c r="B15" s="70" t="s">
        <v>124</v>
      </c>
      <c r="C15" s="72"/>
      <c r="D15" s="72"/>
      <c r="E15" s="72"/>
      <c r="F15" s="72"/>
      <c r="G15" s="72"/>
      <c r="H15" s="72"/>
      <c r="I15" s="72"/>
      <c r="J15" s="72"/>
    </row>
    <row r="16" spans="1:10" s="40" customFormat="1" ht="13.5" customHeight="1" x14ac:dyDescent="0.25">
      <c r="A16" s="121"/>
      <c r="B16" s="71" t="s">
        <v>109</v>
      </c>
      <c r="C16" s="72">
        <v>2</v>
      </c>
      <c r="D16" s="72">
        <v>1</v>
      </c>
      <c r="E16" s="72"/>
      <c r="F16" s="72">
        <v>4</v>
      </c>
      <c r="G16" s="72"/>
      <c r="H16" s="72">
        <v>4</v>
      </c>
      <c r="I16" s="72">
        <v>1</v>
      </c>
      <c r="J16" s="72"/>
    </row>
    <row r="17" spans="1:10" s="40" customFormat="1" ht="13.5" customHeight="1" x14ac:dyDescent="0.25">
      <c r="A17" s="101"/>
      <c r="B17" s="71" t="s">
        <v>110</v>
      </c>
      <c r="C17" s="72"/>
      <c r="D17" s="72"/>
      <c r="E17" s="72"/>
      <c r="F17" s="72">
        <v>1</v>
      </c>
      <c r="G17" s="72"/>
      <c r="H17" s="72">
        <v>1</v>
      </c>
      <c r="I17" s="72"/>
      <c r="J17" s="72"/>
    </row>
    <row r="18" spans="1:10" s="40" customFormat="1" ht="13.5" customHeight="1" x14ac:dyDescent="0.25">
      <c r="A18" s="100">
        <v>5</v>
      </c>
      <c r="B18" s="70" t="s">
        <v>125</v>
      </c>
      <c r="C18" s="72"/>
      <c r="D18" s="72"/>
      <c r="E18" s="72"/>
      <c r="F18" s="72"/>
      <c r="G18" s="72"/>
      <c r="H18" s="72"/>
      <c r="I18" s="72"/>
      <c r="J18" s="72"/>
    </row>
    <row r="19" spans="1:10" s="40" customFormat="1" ht="13.5" customHeight="1" x14ac:dyDescent="0.25">
      <c r="A19" s="121"/>
      <c r="B19" s="71" t="s">
        <v>109</v>
      </c>
      <c r="C19" s="72">
        <v>5</v>
      </c>
      <c r="D19" s="72">
        <v>4</v>
      </c>
      <c r="E19" s="72">
        <v>4</v>
      </c>
      <c r="F19" s="72"/>
      <c r="G19" s="72">
        <v>3</v>
      </c>
      <c r="H19" s="72">
        <v>3</v>
      </c>
      <c r="I19" s="72">
        <v>2</v>
      </c>
      <c r="J19" s="72"/>
    </row>
    <row r="20" spans="1:10" s="40" customFormat="1" ht="13.5" customHeight="1" x14ac:dyDescent="0.25">
      <c r="A20" s="101"/>
      <c r="B20" s="71" t="s">
        <v>110</v>
      </c>
      <c r="C20" s="72">
        <v>2</v>
      </c>
      <c r="D20" s="72">
        <v>3</v>
      </c>
      <c r="E20" s="72">
        <v>1</v>
      </c>
      <c r="F20" s="72"/>
      <c r="G20" s="72">
        <v>1</v>
      </c>
      <c r="H20" s="72">
        <v>2</v>
      </c>
      <c r="I20" s="72"/>
      <c r="J20" s="72"/>
    </row>
    <row r="21" spans="1:10" s="40" customFormat="1" ht="13.5" customHeight="1" x14ac:dyDescent="0.25">
      <c r="A21" s="100">
        <v>6</v>
      </c>
      <c r="B21" s="70" t="s">
        <v>126</v>
      </c>
      <c r="C21" s="72"/>
      <c r="D21" s="72" t="s">
        <v>98</v>
      </c>
      <c r="E21" s="72"/>
      <c r="F21" s="72"/>
      <c r="G21" s="72"/>
      <c r="H21" s="72"/>
      <c r="I21" s="72"/>
      <c r="J21" s="72"/>
    </row>
    <row r="22" spans="1:10" s="40" customFormat="1" ht="13.5" customHeight="1" x14ac:dyDescent="0.25">
      <c r="A22" s="121"/>
      <c r="B22" s="71" t="s">
        <v>109</v>
      </c>
      <c r="C22" s="72"/>
      <c r="D22" s="72">
        <v>4</v>
      </c>
      <c r="E22" s="72"/>
      <c r="F22" s="72"/>
      <c r="G22" s="72">
        <v>1</v>
      </c>
      <c r="H22" s="72">
        <v>9</v>
      </c>
      <c r="I22" s="72"/>
      <c r="J22" s="72"/>
    </row>
    <row r="23" spans="1:10" s="40" customFormat="1" ht="13.5" customHeight="1" x14ac:dyDescent="0.25">
      <c r="A23" s="101"/>
      <c r="B23" s="71" t="s">
        <v>110</v>
      </c>
      <c r="C23" s="72"/>
      <c r="D23" s="72"/>
      <c r="E23" s="72"/>
      <c r="F23" s="72"/>
      <c r="G23" s="72"/>
      <c r="H23" s="72">
        <v>2</v>
      </c>
      <c r="I23" s="72"/>
      <c r="J23" s="72"/>
    </row>
    <row r="24" spans="1:10" s="40" customFormat="1" ht="13.5" customHeight="1" x14ac:dyDescent="0.25">
      <c r="A24" s="100">
        <v>7</v>
      </c>
      <c r="B24" s="70" t="s">
        <v>127</v>
      </c>
      <c r="C24" s="72"/>
      <c r="D24" s="72"/>
      <c r="E24" s="72"/>
      <c r="F24" s="72"/>
      <c r="G24" s="72"/>
      <c r="H24" s="72"/>
      <c r="I24" s="72"/>
      <c r="J24" s="72"/>
    </row>
    <row r="25" spans="1:10" s="40" customFormat="1" ht="13.5" customHeight="1" x14ac:dyDescent="0.25">
      <c r="A25" s="121"/>
      <c r="B25" s="71" t="s">
        <v>109</v>
      </c>
      <c r="C25" s="72">
        <v>1</v>
      </c>
      <c r="D25" s="72">
        <v>2</v>
      </c>
      <c r="E25" s="72">
        <v>2</v>
      </c>
      <c r="F25" s="72"/>
      <c r="G25" s="72"/>
      <c r="H25" s="72"/>
      <c r="I25" s="72"/>
      <c r="J25" s="72"/>
    </row>
    <row r="26" spans="1:10" s="40" customFormat="1" ht="13.5" customHeight="1" x14ac:dyDescent="0.25">
      <c r="A26" s="101"/>
      <c r="B26" s="71" t="s">
        <v>110</v>
      </c>
      <c r="C26" s="72">
        <v>4</v>
      </c>
      <c r="D26" s="72">
        <v>2</v>
      </c>
      <c r="E26" s="72">
        <v>1</v>
      </c>
      <c r="F26" s="72">
        <v>2</v>
      </c>
      <c r="G26" s="72"/>
      <c r="H26" s="72">
        <v>2</v>
      </c>
      <c r="I26" s="72"/>
      <c r="J26" s="72"/>
    </row>
    <row r="27" spans="1:10" s="73" customFormat="1" ht="13.5" customHeight="1" x14ac:dyDescent="0.25">
      <c r="A27" s="100">
        <v>8</v>
      </c>
      <c r="B27" s="70" t="s">
        <v>128</v>
      </c>
      <c r="C27" s="72"/>
      <c r="D27" s="72"/>
      <c r="E27" s="72"/>
      <c r="F27" s="72"/>
      <c r="G27" s="72"/>
      <c r="H27" s="72"/>
      <c r="I27" s="72"/>
      <c r="J27" s="72"/>
    </row>
    <row r="28" spans="1:10" s="73" customFormat="1" ht="13.5" customHeight="1" x14ac:dyDescent="0.25">
      <c r="A28" s="121"/>
      <c r="B28" s="71" t="s">
        <v>109</v>
      </c>
      <c r="C28" s="72"/>
      <c r="D28" s="72">
        <v>2</v>
      </c>
      <c r="E28" s="72"/>
      <c r="F28" s="72"/>
      <c r="G28" s="72"/>
      <c r="H28" s="72"/>
      <c r="I28" s="72"/>
      <c r="J28" s="72">
        <v>1</v>
      </c>
    </row>
    <row r="29" spans="1:10" s="73" customFormat="1" ht="13.5" customHeight="1" x14ac:dyDescent="0.25">
      <c r="A29" s="101"/>
      <c r="B29" s="71" t="s">
        <v>110</v>
      </c>
      <c r="C29" s="72">
        <v>3</v>
      </c>
      <c r="D29" s="72">
        <v>2</v>
      </c>
      <c r="E29" s="72"/>
      <c r="F29" s="72"/>
      <c r="G29" s="72"/>
      <c r="H29" s="72">
        <v>2</v>
      </c>
      <c r="I29" s="72"/>
      <c r="J29" s="72">
        <v>1</v>
      </c>
    </row>
    <row r="30" spans="1:10" s="75" customFormat="1" ht="13.5" customHeight="1" x14ac:dyDescent="0.2">
      <c r="A30" s="122" t="s">
        <v>74</v>
      </c>
      <c r="B30" s="36" t="s">
        <v>109</v>
      </c>
      <c r="C30" s="74">
        <f>C7+C10+C13+C16+C19+C22+C25+C28</f>
        <v>10</v>
      </c>
      <c r="D30" s="74">
        <f t="shared" ref="D30:J30" si="0">D7+D10+D13+D16+D19+D22+D25+D28</f>
        <v>13</v>
      </c>
      <c r="E30" s="74">
        <f t="shared" si="0"/>
        <v>8</v>
      </c>
      <c r="F30" s="74">
        <f t="shared" si="0"/>
        <v>4</v>
      </c>
      <c r="G30" s="74">
        <f t="shared" si="0"/>
        <v>4</v>
      </c>
      <c r="H30" s="74">
        <f t="shared" si="0"/>
        <v>17</v>
      </c>
      <c r="I30" s="74">
        <f t="shared" si="0"/>
        <v>3</v>
      </c>
      <c r="J30" s="74">
        <f t="shared" si="0"/>
        <v>1</v>
      </c>
    </row>
    <row r="31" spans="1:10" s="75" customFormat="1" ht="13.5" customHeight="1" x14ac:dyDescent="0.2">
      <c r="A31" s="123"/>
      <c r="B31" s="36" t="s">
        <v>110</v>
      </c>
      <c r="C31" s="76">
        <f>C8+C11+C14+C17+C20+C23+C26+C29</f>
        <v>15</v>
      </c>
      <c r="D31" s="76">
        <f t="shared" ref="D31:J31" si="1">D8+D11+D14+D17+D20+D23+D26+D29</f>
        <v>10</v>
      </c>
      <c r="E31" s="76">
        <f t="shared" si="1"/>
        <v>5</v>
      </c>
      <c r="F31" s="76">
        <f t="shared" si="1"/>
        <v>5</v>
      </c>
      <c r="G31" s="76">
        <f t="shared" si="1"/>
        <v>2</v>
      </c>
      <c r="H31" s="76">
        <f t="shared" si="1"/>
        <v>9</v>
      </c>
      <c r="I31" s="76">
        <f t="shared" si="1"/>
        <v>2</v>
      </c>
      <c r="J31" s="76">
        <f t="shared" si="1"/>
        <v>1</v>
      </c>
    </row>
    <row r="32" spans="1:10" x14ac:dyDescent="0.25">
      <c r="H32" s="24"/>
      <c r="I32" s="24"/>
      <c r="J32" s="24"/>
    </row>
    <row r="33" spans="7:11" ht="18.75" x14ac:dyDescent="0.3">
      <c r="G33" s="48"/>
      <c r="H33" s="48"/>
      <c r="I33" s="48"/>
      <c r="J33" s="48"/>
      <c r="K33" s="48"/>
    </row>
    <row r="34" spans="7:11" ht="18.75" x14ac:dyDescent="0.3">
      <c r="G34" s="49"/>
      <c r="H34" s="49"/>
      <c r="I34" s="49"/>
      <c r="J34" s="49"/>
      <c r="K34" s="49"/>
    </row>
    <row r="35" spans="7:11" ht="18.75" x14ac:dyDescent="0.3">
      <c r="G35" s="48"/>
      <c r="H35" s="48"/>
      <c r="I35" s="48"/>
      <c r="J35" s="48"/>
      <c r="K35" s="48"/>
    </row>
  </sheetData>
  <mergeCells count="15">
    <mergeCell ref="A27:A29"/>
    <mergeCell ref="A30:A31"/>
    <mergeCell ref="A1:J1"/>
    <mergeCell ref="A2:B2"/>
    <mergeCell ref="B3:B4"/>
    <mergeCell ref="A3:A4"/>
    <mergeCell ref="C3:J3"/>
    <mergeCell ref="A21:A23"/>
    <mergeCell ref="A24:A26"/>
    <mergeCell ref="D2:F2"/>
    <mergeCell ref="A6:A8"/>
    <mergeCell ref="A9:A11"/>
    <mergeCell ref="A12:A14"/>
    <mergeCell ref="A15:A17"/>
    <mergeCell ref="A18:A20"/>
  </mergeCells>
  <pageMargins left="0.25" right="0.25"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115" zoomScaleNormal="115" workbookViewId="0">
      <selection activeCell="H11" sqref="H11"/>
    </sheetView>
  </sheetViews>
  <sheetFormatPr defaultRowHeight="15" x14ac:dyDescent="0.25"/>
  <cols>
    <col min="1" max="1" width="6.42578125" style="1" customWidth="1"/>
    <col min="2" max="2" width="17.42578125" style="1" customWidth="1"/>
    <col min="3" max="10" width="15.28515625" style="1" customWidth="1"/>
    <col min="11" max="16384" width="9.140625" style="1"/>
  </cols>
  <sheetData>
    <row r="1" spans="1:10" ht="21.75" customHeight="1" x14ac:dyDescent="0.25">
      <c r="A1" s="86" t="s">
        <v>16</v>
      </c>
      <c r="B1" s="86"/>
      <c r="C1" s="86"/>
      <c r="D1" s="86"/>
      <c r="E1" s="86"/>
      <c r="F1" s="86"/>
      <c r="G1" s="86"/>
      <c r="H1" s="86"/>
      <c r="I1" s="86"/>
    </row>
    <row r="2" spans="1:10" ht="15.75" x14ac:dyDescent="0.25">
      <c r="A2" s="85" t="s">
        <v>99</v>
      </c>
      <c r="B2" s="85"/>
      <c r="C2" s="42"/>
      <c r="D2" s="42"/>
      <c r="E2" s="42"/>
      <c r="F2" s="42"/>
      <c r="G2" s="42"/>
      <c r="H2" s="42"/>
      <c r="I2" s="42"/>
    </row>
    <row r="3" spans="1:10" ht="15.75" x14ac:dyDescent="0.25">
      <c r="A3" s="85" t="s">
        <v>98</v>
      </c>
      <c r="B3" s="85"/>
      <c r="C3" s="42"/>
      <c r="D3" s="85" t="s">
        <v>111</v>
      </c>
      <c r="E3" s="85"/>
      <c r="F3" s="85"/>
      <c r="G3" s="42"/>
      <c r="H3" s="42"/>
      <c r="I3" s="42"/>
    </row>
    <row r="4" spans="1:10" s="4" customFormat="1" ht="25.5" customHeight="1" x14ac:dyDescent="0.25">
      <c r="A4" s="89" t="s">
        <v>0</v>
      </c>
      <c r="B4" s="89" t="s">
        <v>29</v>
      </c>
      <c r="C4" s="130" t="s">
        <v>17</v>
      </c>
      <c r="D4" s="131"/>
      <c r="E4" s="131"/>
      <c r="F4" s="132"/>
      <c r="G4" s="130" t="s">
        <v>18</v>
      </c>
      <c r="H4" s="131"/>
      <c r="I4" s="131"/>
      <c r="J4" s="132"/>
    </row>
    <row r="5" spans="1:10" s="4" customFormat="1" ht="48" customHeight="1" x14ac:dyDescent="0.25">
      <c r="A5" s="91"/>
      <c r="B5" s="91"/>
      <c r="C5" s="35" t="s">
        <v>19</v>
      </c>
      <c r="D5" s="34" t="s">
        <v>20</v>
      </c>
      <c r="E5" s="34" t="s">
        <v>21</v>
      </c>
      <c r="F5" s="34" t="s">
        <v>22</v>
      </c>
      <c r="G5" s="35" t="s">
        <v>19</v>
      </c>
      <c r="H5" s="34" t="s">
        <v>20</v>
      </c>
      <c r="I5" s="34" t="s">
        <v>21</v>
      </c>
      <c r="J5" s="34" t="s">
        <v>22</v>
      </c>
    </row>
    <row r="6" spans="1:10" s="4" customFormat="1" ht="22.5" customHeight="1" x14ac:dyDescent="0.25">
      <c r="A6" s="13"/>
      <c r="B6" s="33" t="s">
        <v>23</v>
      </c>
      <c r="C6" s="33" t="s">
        <v>24</v>
      </c>
      <c r="D6" s="33" t="s">
        <v>24</v>
      </c>
      <c r="E6" s="33" t="s">
        <v>24</v>
      </c>
      <c r="F6" s="33" t="s">
        <v>24</v>
      </c>
      <c r="G6" s="33" t="s">
        <v>24</v>
      </c>
      <c r="H6" s="33" t="s">
        <v>24</v>
      </c>
      <c r="I6" s="33" t="s">
        <v>24</v>
      </c>
      <c r="J6" s="33" t="s">
        <v>24</v>
      </c>
    </row>
    <row r="7" spans="1:10" s="4" customFormat="1" ht="24" customHeight="1" x14ac:dyDescent="0.25">
      <c r="A7" s="32" t="s">
        <v>3</v>
      </c>
      <c r="B7" s="32" t="s">
        <v>4</v>
      </c>
      <c r="C7" s="20">
        <v>1</v>
      </c>
      <c r="D7" s="20">
        <v>2</v>
      </c>
      <c r="E7" s="20">
        <v>3</v>
      </c>
      <c r="F7" s="20">
        <v>4</v>
      </c>
      <c r="G7" s="20">
        <v>5</v>
      </c>
      <c r="H7" s="20">
        <v>6</v>
      </c>
      <c r="I7" s="20">
        <v>7</v>
      </c>
      <c r="J7" s="20">
        <v>8</v>
      </c>
    </row>
    <row r="8" spans="1:10" s="60" customFormat="1" ht="27" customHeight="1" x14ac:dyDescent="0.25">
      <c r="A8" s="54">
        <v>1</v>
      </c>
      <c r="B8" s="54" t="s">
        <v>112</v>
      </c>
      <c r="C8" s="54">
        <v>2</v>
      </c>
      <c r="D8" s="54">
        <v>2</v>
      </c>
      <c r="E8" s="54"/>
      <c r="F8" s="54"/>
      <c r="G8" s="54">
        <v>1</v>
      </c>
      <c r="H8" s="54">
        <v>1</v>
      </c>
      <c r="I8" s="54"/>
      <c r="J8" s="54"/>
    </row>
    <row r="9" spans="1:10" s="60" customFormat="1" ht="27" customHeight="1" x14ac:dyDescent="0.25">
      <c r="A9" s="54">
        <v>2</v>
      </c>
      <c r="B9" s="54" t="s">
        <v>113</v>
      </c>
      <c r="C9" s="54">
        <v>1</v>
      </c>
      <c r="D9" s="54">
        <v>1</v>
      </c>
      <c r="E9" s="54"/>
      <c r="F9" s="54"/>
      <c r="G9" s="54">
        <v>7</v>
      </c>
      <c r="H9" s="54">
        <v>7</v>
      </c>
      <c r="I9" s="54">
        <v>1</v>
      </c>
      <c r="J9" s="54"/>
    </row>
    <row r="10" spans="1:10" s="60" customFormat="1" ht="27" customHeight="1" x14ac:dyDescent="0.25">
      <c r="A10" s="54">
        <v>3</v>
      </c>
      <c r="B10" s="54" t="s">
        <v>114</v>
      </c>
      <c r="C10" s="54"/>
      <c r="D10" s="54"/>
      <c r="E10" s="54"/>
      <c r="F10" s="54"/>
      <c r="G10" s="54">
        <v>1</v>
      </c>
      <c r="H10" s="54">
        <v>1</v>
      </c>
      <c r="I10" s="54"/>
      <c r="J10" s="54"/>
    </row>
    <row r="11" spans="1:10" s="60" customFormat="1" ht="27" customHeight="1" x14ac:dyDescent="0.25">
      <c r="A11" s="54">
        <v>4</v>
      </c>
      <c r="B11" s="54" t="s">
        <v>115</v>
      </c>
      <c r="C11" s="54">
        <v>7</v>
      </c>
      <c r="D11" s="54">
        <v>7</v>
      </c>
      <c r="E11" s="54"/>
      <c r="F11" s="54"/>
      <c r="G11" s="54"/>
      <c r="H11" s="54"/>
      <c r="I11" s="54"/>
      <c r="J11" s="54"/>
    </row>
    <row r="12" spans="1:10" s="60" customFormat="1" ht="27" customHeight="1" x14ac:dyDescent="0.25">
      <c r="A12" s="54">
        <v>5</v>
      </c>
      <c r="B12" s="54" t="s">
        <v>116</v>
      </c>
      <c r="C12" s="54">
        <v>13</v>
      </c>
      <c r="D12" s="54">
        <v>13</v>
      </c>
      <c r="E12" s="54"/>
      <c r="F12" s="54">
        <v>1</v>
      </c>
      <c r="G12" s="54">
        <v>7</v>
      </c>
      <c r="H12" s="54">
        <v>7</v>
      </c>
      <c r="I12" s="54"/>
      <c r="J12" s="54"/>
    </row>
    <row r="13" spans="1:10" s="60" customFormat="1" ht="27" customHeight="1" x14ac:dyDescent="0.25">
      <c r="A13" s="54">
        <v>6</v>
      </c>
      <c r="B13" s="54" t="s">
        <v>117</v>
      </c>
      <c r="C13" s="54">
        <v>16</v>
      </c>
      <c r="D13" s="54">
        <v>16</v>
      </c>
      <c r="E13" s="54">
        <v>4</v>
      </c>
      <c r="F13" s="54">
        <v>1</v>
      </c>
      <c r="G13" s="54">
        <v>1</v>
      </c>
      <c r="H13" s="54">
        <v>1</v>
      </c>
      <c r="I13" s="54">
        <v>1</v>
      </c>
      <c r="J13" s="54"/>
    </row>
    <row r="14" spans="1:10" s="60" customFormat="1" ht="27" customHeight="1" x14ac:dyDescent="0.25">
      <c r="A14" s="54">
        <v>7</v>
      </c>
      <c r="B14" s="54" t="s">
        <v>118</v>
      </c>
      <c r="C14" s="54">
        <v>2</v>
      </c>
      <c r="D14" s="54">
        <v>2</v>
      </c>
      <c r="E14" s="54">
        <v>1</v>
      </c>
      <c r="F14" s="54"/>
      <c r="G14" s="54">
        <v>2</v>
      </c>
      <c r="H14" s="54">
        <v>2</v>
      </c>
      <c r="I14" s="54"/>
      <c r="J14" s="54"/>
    </row>
    <row r="15" spans="1:10" s="60" customFormat="1" ht="27" customHeight="1" x14ac:dyDescent="0.25">
      <c r="A15" s="54">
        <v>8</v>
      </c>
      <c r="B15" s="54" t="s">
        <v>119</v>
      </c>
      <c r="C15" s="54">
        <v>2</v>
      </c>
      <c r="D15" s="54">
        <v>2</v>
      </c>
      <c r="E15" s="54"/>
      <c r="F15" s="54"/>
      <c r="G15" s="54">
        <v>8</v>
      </c>
      <c r="H15" s="54">
        <v>8</v>
      </c>
      <c r="I15" s="54"/>
      <c r="J15" s="54"/>
    </row>
    <row r="16" spans="1:10" s="29" customFormat="1" ht="27" customHeight="1" x14ac:dyDescent="0.3">
      <c r="A16" s="61"/>
      <c r="B16" s="61" t="s">
        <v>60</v>
      </c>
      <c r="C16" s="58">
        <f>SUM(C8:C15)</f>
        <v>43</v>
      </c>
      <c r="D16" s="58">
        <f t="shared" ref="D16:J16" si="0">SUM(D8:D15)</f>
        <v>43</v>
      </c>
      <c r="E16" s="58">
        <f t="shared" si="0"/>
        <v>5</v>
      </c>
      <c r="F16" s="58">
        <f t="shared" si="0"/>
        <v>2</v>
      </c>
      <c r="G16" s="58">
        <f t="shared" si="0"/>
        <v>27</v>
      </c>
      <c r="H16" s="58">
        <f t="shared" si="0"/>
        <v>27</v>
      </c>
      <c r="I16" s="58">
        <f t="shared" si="0"/>
        <v>2</v>
      </c>
      <c r="J16" s="58">
        <f t="shared" si="0"/>
        <v>0</v>
      </c>
    </row>
    <row r="17" spans="1:10" ht="15.75" customHeight="1" x14ac:dyDescent="0.25">
      <c r="A17" s="5" t="s">
        <v>6</v>
      </c>
    </row>
    <row r="18" spans="1:10" x14ac:dyDescent="0.25">
      <c r="A18" s="127" t="s">
        <v>26</v>
      </c>
      <c r="B18" s="127"/>
      <c r="C18" s="127"/>
      <c r="D18" s="127"/>
      <c r="E18" s="127"/>
      <c r="F18" s="127"/>
      <c r="G18" s="127"/>
      <c r="H18" s="127"/>
      <c r="I18" s="25"/>
      <c r="J18" s="25"/>
    </row>
    <row r="19" spans="1:10" x14ac:dyDescent="0.25">
      <c r="A19" s="127" t="s">
        <v>27</v>
      </c>
      <c r="B19" s="127"/>
      <c r="C19" s="127"/>
      <c r="D19" s="127"/>
      <c r="E19" s="127"/>
      <c r="F19" s="127"/>
      <c r="G19" s="127"/>
      <c r="H19" s="127"/>
      <c r="I19" s="25"/>
      <c r="J19" s="25"/>
    </row>
    <row r="20" spans="1:10" x14ac:dyDescent="0.25">
      <c r="A20" s="127" t="s">
        <v>28</v>
      </c>
      <c r="B20" s="127"/>
      <c r="C20" s="127"/>
      <c r="D20" s="127"/>
      <c r="E20" s="127"/>
      <c r="F20" s="127"/>
      <c r="G20" s="127"/>
      <c r="H20" s="127"/>
      <c r="I20" s="25"/>
    </row>
    <row r="21" spans="1:10" x14ac:dyDescent="0.25">
      <c r="A21" s="128" t="s">
        <v>39</v>
      </c>
      <c r="B21" s="128"/>
      <c r="C21" s="128"/>
      <c r="D21" s="128"/>
      <c r="E21" s="128"/>
      <c r="F21" s="128"/>
      <c r="G21" s="128"/>
      <c r="H21" s="128"/>
      <c r="I21" s="26"/>
      <c r="J21" s="26"/>
    </row>
    <row r="22" spans="1:10" x14ac:dyDescent="0.25">
      <c r="A22" s="129" t="s">
        <v>40</v>
      </c>
      <c r="B22" s="129"/>
      <c r="C22" s="129"/>
      <c r="D22" s="129"/>
      <c r="E22" s="129"/>
      <c r="F22" s="129"/>
      <c r="G22" s="129"/>
      <c r="H22" s="129"/>
    </row>
    <row r="23" spans="1:10" x14ac:dyDescent="0.25">
      <c r="A23" s="129" t="s">
        <v>41</v>
      </c>
      <c r="B23" s="129"/>
      <c r="C23" s="129"/>
      <c r="D23" s="129"/>
      <c r="E23" s="129"/>
      <c r="F23" s="129"/>
      <c r="G23" s="129"/>
      <c r="H23" s="129"/>
    </row>
    <row r="24" spans="1:10" ht="18.75" x14ac:dyDescent="0.3">
      <c r="G24" s="48"/>
      <c r="H24" s="48"/>
      <c r="I24" s="48"/>
      <c r="J24" s="48"/>
    </row>
    <row r="25" spans="1:10" ht="18.75" x14ac:dyDescent="0.3">
      <c r="G25" s="49"/>
      <c r="H25" s="49"/>
      <c r="I25" s="49"/>
      <c r="J25" s="49"/>
    </row>
    <row r="26" spans="1:10" ht="18.75" x14ac:dyDescent="0.3">
      <c r="G26" s="48"/>
      <c r="H26" s="48"/>
      <c r="I26" s="48"/>
      <c r="J26" s="48"/>
    </row>
  </sheetData>
  <mergeCells count="14">
    <mergeCell ref="A18:H18"/>
    <mergeCell ref="A1:I1"/>
    <mergeCell ref="C4:F4"/>
    <mergeCell ref="G4:J4"/>
    <mergeCell ref="A4:A5"/>
    <mergeCell ref="B4:B5"/>
    <mergeCell ref="A2:B2"/>
    <mergeCell ref="A3:B3"/>
    <mergeCell ref="D3:F3"/>
    <mergeCell ref="A19:H19"/>
    <mergeCell ref="A20:H20"/>
    <mergeCell ref="A21:H21"/>
    <mergeCell ref="A22:H22"/>
    <mergeCell ref="A23:H23"/>
  </mergeCells>
  <pageMargins left="0.24" right="0.19" top="0.29166666666666669" bottom="0.22916666666666666"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opLeftCell="A6" zoomScaleNormal="100" workbookViewId="0">
      <selection activeCell="G19" sqref="G19"/>
    </sheetView>
  </sheetViews>
  <sheetFormatPr defaultRowHeight="15.75" x14ac:dyDescent="0.25"/>
  <cols>
    <col min="1" max="1" width="7" style="6" customWidth="1"/>
    <col min="2" max="2" width="14.42578125" style="6" customWidth="1"/>
    <col min="3" max="3" width="13" style="6" customWidth="1"/>
    <col min="4" max="4" width="11.85546875" style="6" customWidth="1"/>
    <col min="5" max="6" width="10" style="6" customWidth="1"/>
    <col min="7" max="7" width="18.28515625" style="6" customWidth="1"/>
    <col min="8" max="8" width="10.42578125" style="6" bestFit="1" customWidth="1"/>
    <col min="9" max="9" width="12.140625" style="6" customWidth="1"/>
    <col min="10" max="10" width="11.28515625" style="6" customWidth="1"/>
    <col min="11" max="11" width="16.42578125" style="6" customWidth="1"/>
    <col min="12" max="12" width="11.85546875" style="6" customWidth="1"/>
    <col min="13" max="16384" width="9.140625" style="6"/>
  </cols>
  <sheetData>
    <row r="1" spans="1:12" x14ac:dyDescent="0.25">
      <c r="A1" s="86" t="s">
        <v>61</v>
      </c>
      <c r="B1" s="86"/>
      <c r="C1" s="86"/>
      <c r="D1" s="86"/>
      <c r="E1" s="86"/>
      <c r="F1" s="86"/>
      <c r="G1" s="86"/>
      <c r="H1" s="86"/>
      <c r="I1" s="86"/>
      <c r="J1" s="86"/>
      <c r="K1" s="86"/>
      <c r="L1" s="86"/>
    </row>
    <row r="2" spans="1:12" ht="15.75" customHeight="1" x14ac:dyDescent="0.25">
      <c r="A2" s="85" t="s">
        <v>99</v>
      </c>
      <c r="B2" s="85"/>
      <c r="C2" s="42"/>
      <c r="D2" s="42"/>
      <c r="E2" s="42"/>
      <c r="F2" s="42"/>
      <c r="G2" s="42"/>
      <c r="H2" s="42"/>
      <c r="I2" s="42"/>
      <c r="J2" s="42"/>
      <c r="K2" s="42"/>
      <c r="L2" s="42"/>
    </row>
    <row r="3" spans="1:12" ht="15.75" customHeight="1" x14ac:dyDescent="0.25">
      <c r="A3" s="85" t="s">
        <v>98</v>
      </c>
      <c r="B3" s="85"/>
      <c r="C3" s="42"/>
      <c r="D3" s="42"/>
      <c r="E3" s="42"/>
      <c r="F3" s="85" t="s">
        <v>111</v>
      </c>
      <c r="G3" s="85"/>
      <c r="H3" s="42"/>
      <c r="I3" s="42"/>
      <c r="J3" s="42"/>
      <c r="K3" s="42"/>
      <c r="L3" s="42"/>
    </row>
    <row r="4" spans="1:12" x14ac:dyDescent="0.25">
      <c r="A4" s="9"/>
    </row>
    <row r="5" spans="1:12" s="2" customFormat="1" ht="18" customHeight="1" x14ac:dyDescent="0.25">
      <c r="A5" s="88" t="s">
        <v>0</v>
      </c>
      <c r="B5" s="88" t="s">
        <v>29</v>
      </c>
      <c r="C5" s="88" t="s">
        <v>62</v>
      </c>
      <c r="D5" s="88" t="s">
        <v>102</v>
      </c>
      <c r="E5" s="88" t="s">
        <v>63</v>
      </c>
      <c r="F5" s="88"/>
      <c r="G5" s="88"/>
      <c r="H5" s="88" t="s">
        <v>64</v>
      </c>
      <c r="I5" s="88"/>
      <c r="J5" s="88"/>
      <c r="K5" s="88"/>
      <c r="L5" s="89" t="s">
        <v>65</v>
      </c>
    </row>
    <row r="6" spans="1:12" s="2" customFormat="1" ht="44.25" customHeight="1" x14ac:dyDescent="0.25">
      <c r="A6" s="88"/>
      <c r="B6" s="88"/>
      <c r="C6" s="88"/>
      <c r="D6" s="88"/>
      <c r="E6" s="89" t="s">
        <v>66</v>
      </c>
      <c r="F6" s="88" t="s">
        <v>67</v>
      </c>
      <c r="G6" s="89" t="s">
        <v>68</v>
      </c>
      <c r="H6" s="88" t="s">
        <v>69</v>
      </c>
      <c r="I6" s="88" t="s">
        <v>70</v>
      </c>
      <c r="J6" s="88"/>
      <c r="K6" s="88" t="s">
        <v>71</v>
      </c>
      <c r="L6" s="90"/>
    </row>
    <row r="7" spans="1:12" s="2" customFormat="1" ht="27" customHeight="1" x14ac:dyDescent="0.25">
      <c r="A7" s="88"/>
      <c r="B7" s="88"/>
      <c r="C7" s="88"/>
      <c r="D7" s="88"/>
      <c r="E7" s="91"/>
      <c r="F7" s="88"/>
      <c r="G7" s="91"/>
      <c r="H7" s="88"/>
      <c r="I7" s="21" t="s">
        <v>72</v>
      </c>
      <c r="J7" s="21" t="s">
        <v>73</v>
      </c>
      <c r="K7" s="88"/>
      <c r="L7" s="91"/>
    </row>
    <row r="8" spans="1:12" s="38" customFormat="1" ht="19.5" customHeight="1" x14ac:dyDescent="0.25">
      <c r="A8" s="100">
        <v>1</v>
      </c>
      <c r="B8" s="92" t="s">
        <v>112</v>
      </c>
      <c r="C8" s="53" t="s">
        <v>5</v>
      </c>
      <c r="D8" s="53">
        <v>1</v>
      </c>
      <c r="E8" s="82"/>
      <c r="F8" s="53"/>
      <c r="G8" s="82"/>
      <c r="H8" s="53"/>
      <c r="I8" s="53"/>
      <c r="J8" s="53"/>
      <c r="K8" s="53"/>
      <c r="L8" s="82">
        <v>1</v>
      </c>
    </row>
    <row r="9" spans="1:12" s="38" customFormat="1" ht="19.5" customHeight="1" x14ac:dyDescent="0.25">
      <c r="A9" s="101"/>
      <c r="B9" s="93"/>
      <c r="C9" s="53" t="s">
        <v>2</v>
      </c>
      <c r="D9" s="53">
        <v>6</v>
      </c>
      <c r="E9" s="82"/>
      <c r="F9" s="53"/>
      <c r="G9" s="82">
        <v>1</v>
      </c>
      <c r="H9" s="53"/>
      <c r="I9" s="53"/>
      <c r="J9" s="53"/>
      <c r="K9" s="53"/>
      <c r="L9" s="82">
        <v>5</v>
      </c>
    </row>
    <row r="10" spans="1:12" s="38" customFormat="1" ht="19.5" customHeight="1" x14ac:dyDescent="0.25">
      <c r="A10" s="100">
        <v>2</v>
      </c>
      <c r="B10" s="92" t="s">
        <v>113</v>
      </c>
      <c r="C10" s="53" t="s">
        <v>5</v>
      </c>
      <c r="D10" s="53">
        <v>7</v>
      </c>
      <c r="E10" s="82"/>
      <c r="F10" s="53">
        <v>4</v>
      </c>
      <c r="G10" s="82">
        <v>1</v>
      </c>
      <c r="H10" s="53"/>
      <c r="I10" s="53"/>
      <c r="J10" s="53"/>
      <c r="K10" s="53"/>
      <c r="L10" s="82">
        <v>2</v>
      </c>
    </row>
    <row r="11" spans="1:12" s="38" customFormat="1" ht="19.5" customHeight="1" x14ac:dyDescent="0.25">
      <c r="A11" s="101"/>
      <c r="B11" s="93"/>
      <c r="C11" s="53" t="s">
        <v>2</v>
      </c>
      <c r="D11" s="53">
        <v>20</v>
      </c>
      <c r="E11" s="82"/>
      <c r="F11" s="53">
        <v>14</v>
      </c>
      <c r="G11" s="82">
        <v>2</v>
      </c>
      <c r="H11" s="53"/>
      <c r="I11" s="53"/>
      <c r="J11" s="53"/>
      <c r="K11" s="53"/>
      <c r="L11" s="82">
        <f>D11-F11-G11</f>
        <v>4</v>
      </c>
    </row>
    <row r="12" spans="1:12" s="38" customFormat="1" ht="19.5" customHeight="1" x14ac:dyDescent="0.25">
      <c r="A12" s="100">
        <v>3</v>
      </c>
      <c r="B12" s="92" t="s">
        <v>114</v>
      </c>
      <c r="C12" s="53" t="s">
        <v>5</v>
      </c>
      <c r="D12" s="53">
        <v>4</v>
      </c>
      <c r="E12" s="82">
        <v>1</v>
      </c>
      <c r="F12" s="53">
        <v>2</v>
      </c>
      <c r="G12" s="82"/>
      <c r="H12" s="53"/>
      <c r="I12" s="53"/>
      <c r="J12" s="53"/>
      <c r="K12" s="53"/>
      <c r="L12" s="82">
        <v>1</v>
      </c>
    </row>
    <row r="13" spans="1:12" s="38" customFormat="1" ht="19.5" customHeight="1" x14ac:dyDescent="0.25">
      <c r="A13" s="101"/>
      <c r="B13" s="93"/>
      <c r="C13" s="53" t="s">
        <v>2</v>
      </c>
      <c r="D13" s="53">
        <v>13</v>
      </c>
      <c r="E13" s="82">
        <v>5</v>
      </c>
      <c r="F13" s="53">
        <v>6</v>
      </c>
      <c r="G13" s="82"/>
      <c r="H13" s="53"/>
      <c r="I13" s="53"/>
      <c r="J13" s="53"/>
      <c r="K13" s="53"/>
      <c r="L13" s="82">
        <v>2</v>
      </c>
    </row>
    <row r="14" spans="1:12" s="38" customFormat="1" ht="19.5" customHeight="1" x14ac:dyDescent="0.25">
      <c r="A14" s="100">
        <v>4</v>
      </c>
      <c r="B14" s="92" t="s">
        <v>115</v>
      </c>
      <c r="C14" s="53" t="s">
        <v>5</v>
      </c>
      <c r="D14" s="53">
        <v>7</v>
      </c>
      <c r="E14" s="82">
        <v>1</v>
      </c>
      <c r="F14" s="53">
        <v>1</v>
      </c>
      <c r="G14" s="82"/>
      <c r="H14" s="53">
        <v>2</v>
      </c>
      <c r="I14" s="53"/>
      <c r="J14" s="53"/>
      <c r="K14" s="53"/>
      <c r="L14" s="82">
        <v>7</v>
      </c>
    </row>
    <row r="15" spans="1:12" s="38" customFormat="1" ht="19.5" customHeight="1" x14ac:dyDescent="0.25">
      <c r="A15" s="101"/>
      <c r="B15" s="93"/>
      <c r="C15" s="53" t="s">
        <v>2</v>
      </c>
      <c r="D15" s="53">
        <v>22</v>
      </c>
      <c r="E15" s="82">
        <v>2</v>
      </c>
      <c r="F15" s="53">
        <v>2</v>
      </c>
      <c r="G15" s="82"/>
      <c r="H15" s="53">
        <v>9</v>
      </c>
      <c r="I15" s="53"/>
      <c r="J15" s="53"/>
      <c r="K15" s="53"/>
      <c r="L15" s="82">
        <v>27</v>
      </c>
    </row>
    <row r="16" spans="1:12" s="38" customFormat="1" ht="19.5" customHeight="1" x14ac:dyDescent="0.25">
      <c r="A16" s="100">
        <v>5</v>
      </c>
      <c r="B16" s="94" t="s">
        <v>116</v>
      </c>
      <c r="C16" s="53" t="s">
        <v>5</v>
      </c>
      <c r="D16" s="53">
        <v>10</v>
      </c>
      <c r="E16" s="82">
        <v>2</v>
      </c>
      <c r="F16" s="53">
        <v>2</v>
      </c>
      <c r="G16" s="82"/>
      <c r="H16" s="53">
        <v>2</v>
      </c>
      <c r="I16" s="53"/>
      <c r="J16" s="53">
        <v>1</v>
      </c>
      <c r="K16" s="53"/>
      <c r="L16" s="82">
        <v>9</v>
      </c>
    </row>
    <row r="17" spans="1:16" s="38" customFormat="1" ht="19.5" customHeight="1" x14ac:dyDescent="0.25">
      <c r="A17" s="101"/>
      <c r="B17" s="95"/>
      <c r="C17" s="53" t="s">
        <v>2</v>
      </c>
      <c r="D17" s="53">
        <v>39</v>
      </c>
      <c r="E17" s="82">
        <v>8</v>
      </c>
      <c r="F17" s="53">
        <v>9</v>
      </c>
      <c r="G17" s="82">
        <v>3</v>
      </c>
      <c r="H17" s="53">
        <v>8</v>
      </c>
      <c r="I17" s="53"/>
      <c r="J17" s="53">
        <v>8</v>
      </c>
      <c r="K17" s="53"/>
      <c r="L17" s="82">
        <f>D17-E17-F17-G17+H17+J17</f>
        <v>35</v>
      </c>
      <c r="O17" s="38" t="s">
        <v>98</v>
      </c>
      <c r="P17" s="38" t="s">
        <v>98</v>
      </c>
    </row>
    <row r="18" spans="1:16" s="38" customFormat="1" ht="19.5" customHeight="1" x14ac:dyDescent="0.25">
      <c r="A18" s="100">
        <v>6</v>
      </c>
      <c r="B18" s="92" t="s">
        <v>117</v>
      </c>
      <c r="C18" s="53" t="s">
        <v>5</v>
      </c>
      <c r="D18" s="53">
        <v>14</v>
      </c>
      <c r="E18" s="82">
        <v>2</v>
      </c>
      <c r="F18" s="53">
        <v>2</v>
      </c>
      <c r="G18" s="82"/>
      <c r="H18" s="53"/>
      <c r="I18" s="53"/>
      <c r="J18" s="53"/>
      <c r="K18" s="53"/>
      <c r="L18" s="82">
        <v>10</v>
      </c>
    </row>
    <row r="19" spans="1:16" s="38" customFormat="1" ht="19.5" customHeight="1" x14ac:dyDescent="0.25">
      <c r="A19" s="101"/>
      <c r="B19" s="93"/>
      <c r="C19" s="53" t="s">
        <v>2</v>
      </c>
      <c r="D19" s="53">
        <v>60</v>
      </c>
      <c r="E19" s="82">
        <v>10</v>
      </c>
      <c r="F19" s="53">
        <v>7</v>
      </c>
      <c r="G19" s="82"/>
      <c r="H19" s="53"/>
      <c r="I19" s="53"/>
      <c r="J19" s="53"/>
      <c r="K19" s="53"/>
      <c r="L19" s="82">
        <v>43</v>
      </c>
    </row>
    <row r="20" spans="1:16" s="38" customFormat="1" ht="19.5" customHeight="1" x14ac:dyDescent="0.25">
      <c r="A20" s="100">
        <v>7</v>
      </c>
      <c r="B20" s="92" t="s">
        <v>118</v>
      </c>
      <c r="C20" s="53" t="s">
        <v>5</v>
      </c>
      <c r="D20" s="53">
        <v>4</v>
      </c>
      <c r="E20" s="82">
        <v>1</v>
      </c>
      <c r="F20" s="53"/>
      <c r="G20" s="82"/>
      <c r="H20" s="53"/>
      <c r="I20" s="53"/>
      <c r="J20" s="53"/>
      <c r="K20" s="53"/>
      <c r="L20" s="82">
        <v>3</v>
      </c>
    </row>
    <row r="21" spans="1:16" s="38" customFormat="1" ht="19.5" customHeight="1" x14ac:dyDescent="0.25">
      <c r="A21" s="101"/>
      <c r="B21" s="93"/>
      <c r="C21" s="53" t="s">
        <v>2</v>
      </c>
      <c r="D21" s="53">
        <v>16</v>
      </c>
      <c r="E21" s="82">
        <v>6</v>
      </c>
      <c r="F21" s="53"/>
      <c r="G21" s="82"/>
      <c r="H21" s="53"/>
      <c r="I21" s="53"/>
      <c r="J21" s="53"/>
      <c r="K21" s="53"/>
      <c r="L21" s="82">
        <v>10</v>
      </c>
    </row>
    <row r="22" spans="1:16" s="38" customFormat="1" ht="19.5" customHeight="1" x14ac:dyDescent="0.25">
      <c r="A22" s="100">
        <v>8</v>
      </c>
      <c r="B22" s="92" t="s">
        <v>119</v>
      </c>
      <c r="C22" s="53" t="s">
        <v>5</v>
      </c>
      <c r="D22" s="53">
        <v>5</v>
      </c>
      <c r="E22" s="53">
        <v>2</v>
      </c>
      <c r="F22" s="53">
        <v>1</v>
      </c>
      <c r="G22" s="53"/>
      <c r="H22" s="53"/>
      <c r="I22" s="53"/>
      <c r="J22" s="53"/>
      <c r="K22" s="53"/>
      <c r="L22" s="53">
        <v>2</v>
      </c>
    </row>
    <row r="23" spans="1:16" s="38" customFormat="1" ht="19.5" customHeight="1" x14ac:dyDescent="0.25">
      <c r="A23" s="101"/>
      <c r="B23" s="93"/>
      <c r="C23" s="53" t="s">
        <v>2</v>
      </c>
      <c r="D23" s="53">
        <v>22</v>
      </c>
      <c r="E23" s="53">
        <v>5</v>
      </c>
      <c r="F23" s="53">
        <v>4</v>
      </c>
      <c r="G23" s="53">
        <v>1</v>
      </c>
      <c r="H23" s="53"/>
      <c r="I23" s="53"/>
      <c r="J23" s="53"/>
      <c r="K23" s="53"/>
      <c r="L23" s="53">
        <v>12</v>
      </c>
    </row>
    <row r="24" spans="1:16" ht="19.5" customHeight="1" x14ac:dyDescent="0.25">
      <c r="A24" s="98"/>
      <c r="B24" s="96" t="s">
        <v>74</v>
      </c>
      <c r="C24" s="50" t="s">
        <v>5</v>
      </c>
      <c r="D24" s="8">
        <f>D8+D10+D12+D14+D16+D18+D20+D22</f>
        <v>52</v>
      </c>
      <c r="E24" s="8">
        <f t="shared" ref="E24:K24" si="0">E8+E10+E12+E14+E16+E18+E20+E22</f>
        <v>9</v>
      </c>
      <c r="F24" s="8">
        <f t="shared" si="0"/>
        <v>12</v>
      </c>
      <c r="G24" s="8">
        <f t="shared" si="0"/>
        <v>1</v>
      </c>
      <c r="H24" s="8">
        <f t="shared" si="0"/>
        <v>4</v>
      </c>
      <c r="I24" s="8">
        <f t="shared" si="0"/>
        <v>0</v>
      </c>
      <c r="J24" s="8">
        <f t="shared" si="0"/>
        <v>1</v>
      </c>
      <c r="K24" s="8">
        <f t="shared" si="0"/>
        <v>0</v>
      </c>
      <c r="L24" s="8">
        <f>L8+L10+L12+L14+L16+L18+L20+L22</f>
        <v>35</v>
      </c>
    </row>
    <row r="25" spans="1:16" ht="19.5" customHeight="1" x14ac:dyDescent="0.25">
      <c r="A25" s="99"/>
      <c r="B25" s="97"/>
      <c r="C25" s="50" t="s">
        <v>2</v>
      </c>
      <c r="D25" s="8">
        <f>D9+D11+D13+D15+D17+D19+D21+D23</f>
        <v>198</v>
      </c>
      <c r="E25" s="8">
        <f t="shared" ref="E25:K25" si="1">E9+E11+E13+E15+E17+E19+E21+E23</f>
        <v>36</v>
      </c>
      <c r="F25" s="8">
        <f t="shared" si="1"/>
        <v>42</v>
      </c>
      <c r="G25" s="8">
        <f t="shared" si="1"/>
        <v>7</v>
      </c>
      <c r="H25" s="8">
        <f t="shared" si="1"/>
        <v>17</v>
      </c>
      <c r="I25" s="8">
        <f t="shared" si="1"/>
        <v>0</v>
      </c>
      <c r="J25" s="8">
        <f t="shared" si="1"/>
        <v>8</v>
      </c>
      <c r="K25" s="8">
        <f t="shared" si="1"/>
        <v>0</v>
      </c>
      <c r="L25" s="8">
        <f>L9+L11+L13+L15+L17+L19+L21+L23</f>
        <v>138</v>
      </c>
      <c r="M25" s="6" t="s">
        <v>98</v>
      </c>
    </row>
    <row r="27" spans="1:16" ht="18.75" x14ac:dyDescent="0.3">
      <c r="I27" s="48"/>
      <c r="J27" s="48"/>
      <c r="K27" s="48"/>
      <c r="L27" s="48"/>
    </row>
    <row r="28" spans="1:16" ht="18.75" x14ac:dyDescent="0.3">
      <c r="I28" s="49"/>
      <c r="J28" s="49"/>
      <c r="K28" s="49"/>
      <c r="L28" s="49"/>
    </row>
    <row r="29" spans="1:16" ht="18.75" x14ac:dyDescent="0.3">
      <c r="I29" s="48"/>
      <c r="J29" s="48"/>
      <c r="K29" s="48"/>
      <c r="L29" s="48"/>
    </row>
  </sheetData>
  <mergeCells count="35">
    <mergeCell ref="B24:B25"/>
    <mergeCell ref="F3:G3"/>
    <mergeCell ref="A2:B2"/>
    <mergeCell ref="A3:B3"/>
    <mergeCell ref="A24:A25"/>
    <mergeCell ref="A22:A23"/>
    <mergeCell ref="B22:B23"/>
    <mergeCell ref="A8:A9"/>
    <mergeCell ref="A10:A11"/>
    <mergeCell ref="A12:A13"/>
    <mergeCell ref="A14:A15"/>
    <mergeCell ref="A16:A17"/>
    <mergeCell ref="A18:A19"/>
    <mergeCell ref="A20:A21"/>
    <mergeCell ref="B8:B9"/>
    <mergeCell ref="B10:B11"/>
    <mergeCell ref="B12:B13"/>
    <mergeCell ref="K6:K7"/>
    <mergeCell ref="B20:B21"/>
    <mergeCell ref="B16:B17"/>
    <mergeCell ref="B14:B15"/>
    <mergeCell ref="B18:B19"/>
    <mergeCell ref="A1:L1"/>
    <mergeCell ref="A5:A7"/>
    <mergeCell ref="B5:B7"/>
    <mergeCell ref="C5:C7"/>
    <mergeCell ref="D5:D7"/>
    <mergeCell ref="E5:G5"/>
    <mergeCell ref="H5:K5"/>
    <mergeCell ref="L5:L7"/>
    <mergeCell ref="E6:E7"/>
    <mergeCell ref="F6:F7"/>
    <mergeCell ref="G6:G7"/>
    <mergeCell ref="H6:H7"/>
    <mergeCell ref="I6:J6"/>
  </mergeCells>
  <pageMargins left="0.24" right="0.16" top="0.3" bottom="0.3"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A13" workbookViewId="0">
      <selection activeCell="O21" sqref="O21"/>
    </sheetView>
  </sheetViews>
  <sheetFormatPr defaultRowHeight="15.75" x14ac:dyDescent="0.25"/>
  <cols>
    <col min="1" max="1" width="7" style="6" customWidth="1"/>
    <col min="2" max="2" width="19.140625" style="6" customWidth="1"/>
    <col min="3" max="3" width="15.28515625" style="6" customWidth="1"/>
    <col min="4" max="4" width="11.85546875" style="6" customWidth="1"/>
    <col min="5" max="6" width="10" style="6" customWidth="1"/>
    <col min="7" max="7" width="15.28515625" style="6" customWidth="1"/>
    <col min="8" max="8" width="9.140625" style="6"/>
    <col min="9" max="9" width="11.28515625" style="6" customWidth="1"/>
    <col min="10" max="10" width="10.85546875" style="6" customWidth="1"/>
    <col min="11" max="11" width="11.140625" style="6" customWidth="1"/>
    <col min="12" max="12" width="15.85546875" style="6" customWidth="1"/>
    <col min="13" max="16384" width="9.140625" style="6"/>
  </cols>
  <sheetData>
    <row r="1" spans="1:12" ht="25.5" customHeight="1" x14ac:dyDescent="0.25">
      <c r="A1" s="102" t="s">
        <v>75</v>
      </c>
      <c r="B1" s="102"/>
      <c r="C1" s="102"/>
      <c r="D1" s="102"/>
      <c r="E1" s="102"/>
      <c r="F1" s="102"/>
      <c r="G1" s="102"/>
      <c r="H1" s="102"/>
      <c r="I1" s="102"/>
      <c r="J1" s="102"/>
      <c r="K1" s="102"/>
      <c r="L1" s="102"/>
    </row>
    <row r="2" spans="1:12" x14ac:dyDescent="0.25">
      <c r="A2" s="85" t="s">
        <v>99</v>
      </c>
      <c r="B2" s="85"/>
      <c r="C2" s="42"/>
      <c r="D2" s="42"/>
      <c r="E2" s="42"/>
      <c r="F2" s="42"/>
      <c r="G2" s="42"/>
      <c r="H2" s="43"/>
      <c r="I2" s="43"/>
      <c r="J2" s="43"/>
      <c r="K2" s="43"/>
      <c r="L2" s="43"/>
    </row>
    <row r="3" spans="1:12" x14ac:dyDescent="0.25">
      <c r="A3" s="85" t="s">
        <v>98</v>
      </c>
      <c r="B3" s="85"/>
      <c r="C3" s="42"/>
      <c r="D3" s="42"/>
      <c r="E3" s="42"/>
      <c r="F3" s="85" t="s">
        <v>111</v>
      </c>
      <c r="G3" s="85"/>
      <c r="H3" s="43"/>
      <c r="I3" s="43"/>
      <c r="J3" s="43"/>
      <c r="K3" s="43"/>
      <c r="L3" s="43"/>
    </row>
    <row r="4" spans="1:12" x14ac:dyDescent="0.25">
      <c r="A4" s="9"/>
    </row>
    <row r="5" spans="1:12" s="2" customFormat="1" x14ac:dyDescent="0.25">
      <c r="A5" s="88" t="s">
        <v>0</v>
      </c>
      <c r="B5" s="88" t="s">
        <v>29</v>
      </c>
      <c r="C5" s="88" t="s">
        <v>62</v>
      </c>
      <c r="D5" s="88" t="s">
        <v>103</v>
      </c>
      <c r="E5" s="88" t="s">
        <v>76</v>
      </c>
      <c r="F5" s="88"/>
      <c r="G5" s="88"/>
      <c r="H5" s="88" t="s">
        <v>77</v>
      </c>
      <c r="I5" s="88"/>
      <c r="J5" s="88"/>
      <c r="K5" s="88"/>
      <c r="L5" s="89" t="s">
        <v>104</v>
      </c>
    </row>
    <row r="6" spans="1:12" s="2" customFormat="1" ht="53.25" customHeight="1" x14ac:dyDescent="0.25">
      <c r="A6" s="88"/>
      <c r="B6" s="88"/>
      <c r="C6" s="88"/>
      <c r="D6" s="88"/>
      <c r="E6" s="88" t="s">
        <v>78</v>
      </c>
      <c r="F6" s="88" t="s">
        <v>69</v>
      </c>
      <c r="G6" s="89" t="s">
        <v>68</v>
      </c>
      <c r="H6" s="88" t="s">
        <v>67</v>
      </c>
      <c r="I6" s="88" t="s">
        <v>70</v>
      </c>
      <c r="J6" s="88"/>
      <c r="K6" s="88" t="s">
        <v>71</v>
      </c>
      <c r="L6" s="90"/>
    </row>
    <row r="7" spans="1:12" s="2" customFormat="1" ht="41.25" customHeight="1" x14ac:dyDescent="0.25">
      <c r="A7" s="88"/>
      <c r="B7" s="88"/>
      <c r="C7" s="88"/>
      <c r="D7" s="88"/>
      <c r="E7" s="88"/>
      <c r="F7" s="88"/>
      <c r="G7" s="91"/>
      <c r="H7" s="88"/>
      <c r="I7" s="21" t="s">
        <v>79</v>
      </c>
      <c r="J7" s="21" t="s">
        <v>73</v>
      </c>
      <c r="K7" s="88"/>
      <c r="L7" s="91"/>
    </row>
    <row r="8" spans="1:12" s="38" customFormat="1" ht="21.75" customHeight="1" x14ac:dyDescent="0.25">
      <c r="A8" s="92">
        <v>1</v>
      </c>
      <c r="B8" s="92" t="s">
        <v>112</v>
      </c>
      <c r="C8" s="53" t="s">
        <v>5</v>
      </c>
      <c r="D8" s="53">
        <v>3</v>
      </c>
      <c r="E8" s="53">
        <v>2</v>
      </c>
      <c r="F8" s="53"/>
      <c r="G8" s="82"/>
      <c r="H8" s="53"/>
      <c r="I8" s="53"/>
      <c r="J8" s="53">
        <v>1</v>
      </c>
      <c r="K8" s="53"/>
      <c r="L8" s="82">
        <v>2</v>
      </c>
    </row>
    <row r="9" spans="1:12" s="38" customFormat="1" ht="21.75" customHeight="1" x14ac:dyDescent="0.25">
      <c r="A9" s="93"/>
      <c r="B9" s="93"/>
      <c r="C9" s="53" t="s">
        <v>2</v>
      </c>
      <c r="D9" s="53">
        <v>9</v>
      </c>
      <c r="E9" s="53">
        <v>8</v>
      </c>
      <c r="F9" s="53"/>
      <c r="G9" s="82"/>
      <c r="H9" s="53"/>
      <c r="I9" s="53"/>
      <c r="J9" s="53">
        <v>2</v>
      </c>
      <c r="K9" s="53"/>
      <c r="L9" s="82">
        <v>3</v>
      </c>
    </row>
    <row r="10" spans="1:12" s="38" customFormat="1" ht="21.75" customHeight="1" x14ac:dyDescent="0.25">
      <c r="A10" s="92">
        <v>2</v>
      </c>
      <c r="B10" s="92" t="s">
        <v>113</v>
      </c>
      <c r="C10" s="53" t="s">
        <v>5</v>
      </c>
      <c r="D10" s="53">
        <v>3</v>
      </c>
      <c r="E10" s="53">
        <v>1</v>
      </c>
      <c r="F10" s="53"/>
      <c r="G10" s="82"/>
      <c r="H10" s="53">
        <v>4</v>
      </c>
      <c r="I10" s="53"/>
      <c r="J10" s="53"/>
      <c r="K10" s="53"/>
      <c r="L10" s="82">
        <v>6</v>
      </c>
    </row>
    <row r="11" spans="1:12" s="38" customFormat="1" ht="21.75" customHeight="1" x14ac:dyDescent="0.25">
      <c r="A11" s="93"/>
      <c r="B11" s="93"/>
      <c r="C11" s="53" t="s">
        <v>2</v>
      </c>
      <c r="D11" s="53">
        <v>12</v>
      </c>
      <c r="E11" s="53">
        <v>4</v>
      </c>
      <c r="F11" s="53"/>
      <c r="G11" s="82">
        <v>1</v>
      </c>
      <c r="H11" s="53">
        <v>15</v>
      </c>
      <c r="I11" s="53"/>
      <c r="J11" s="53"/>
      <c r="K11" s="53"/>
      <c r="L11" s="82">
        <v>22</v>
      </c>
    </row>
    <row r="12" spans="1:12" s="38" customFormat="1" ht="21.75" customHeight="1" x14ac:dyDescent="0.25">
      <c r="A12" s="92">
        <v>3</v>
      </c>
      <c r="B12" s="92" t="s">
        <v>114</v>
      </c>
      <c r="C12" s="53" t="s">
        <v>5</v>
      </c>
      <c r="D12" s="53">
        <v>2</v>
      </c>
      <c r="E12" s="53">
        <v>1</v>
      </c>
      <c r="F12" s="53"/>
      <c r="G12" s="82"/>
      <c r="H12" s="53">
        <v>2</v>
      </c>
      <c r="I12" s="53"/>
      <c r="J12" s="53"/>
      <c r="K12" s="53"/>
      <c r="L12" s="82">
        <v>3</v>
      </c>
    </row>
    <row r="13" spans="1:12" s="38" customFormat="1" ht="21.75" customHeight="1" x14ac:dyDescent="0.25">
      <c r="A13" s="93"/>
      <c r="B13" s="93"/>
      <c r="C13" s="53" t="s">
        <v>2</v>
      </c>
      <c r="D13" s="53">
        <v>8</v>
      </c>
      <c r="E13" s="53">
        <v>6</v>
      </c>
      <c r="F13" s="53"/>
      <c r="G13" s="82"/>
      <c r="H13" s="53">
        <v>6</v>
      </c>
      <c r="I13" s="53"/>
      <c r="J13" s="53"/>
      <c r="K13" s="53"/>
      <c r="L13" s="82">
        <v>8</v>
      </c>
    </row>
    <row r="14" spans="1:12" s="38" customFormat="1" ht="21.75" customHeight="1" x14ac:dyDescent="0.25">
      <c r="A14" s="92">
        <v>4</v>
      </c>
      <c r="B14" s="92" t="s">
        <v>115</v>
      </c>
      <c r="C14" s="53" t="s">
        <v>5</v>
      </c>
      <c r="D14" s="53">
        <v>3</v>
      </c>
      <c r="E14" s="53">
        <v>1</v>
      </c>
      <c r="F14" s="53">
        <v>2</v>
      </c>
      <c r="G14" s="82"/>
      <c r="H14" s="53">
        <v>1</v>
      </c>
      <c r="I14" s="53"/>
      <c r="J14" s="53"/>
      <c r="K14" s="53"/>
      <c r="L14" s="82">
        <v>1</v>
      </c>
    </row>
    <row r="15" spans="1:12" s="38" customFormat="1" ht="21.75" customHeight="1" x14ac:dyDescent="0.25">
      <c r="A15" s="93"/>
      <c r="B15" s="93"/>
      <c r="C15" s="53" t="s">
        <v>2</v>
      </c>
      <c r="D15" s="53">
        <v>13</v>
      </c>
      <c r="E15" s="53">
        <v>4</v>
      </c>
      <c r="F15" s="53">
        <v>9</v>
      </c>
      <c r="G15" s="82"/>
      <c r="H15" s="53">
        <v>2</v>
      </c>
      <c r="I15" s="53"/>
      <c r="J15" s="53"/>
      <c r="K15" s="53"/>
      <c r="L15" s="82">
        <v>2</v>
      </c>
    </row>
    <row r="16" spans="1:12" s="38" customFormat="1" ht="21.75" customHeight="1" x14ac:dyDescent="0.25">
      <c r="A16" s="92">
        <v>5</v>
      </c>
      <c r="B16" s="94" t="s">
        <v>116</v>
      </c>
      <c r="C16" s="53" t="s">
        <v>5</v>
      </c>
      <c r="D16" s="53">
        <v>8</v>
      </c>
      <c r="E16" s="53">
        <v>3</v>
      </c>
      <c r="F16" s="53">
        <v>2</v>
      </c>
      <c r="G16" s="82"/>
      <c r="H16" s="53">
        <v>2</v>
      </c>
      <c r="I16" s="53"/>
      <c r="J16" s="53"/>
      <c r="K16" s="53"/>
      <c r="L16" s="82">
        <v>5</v>
      </c>
    </row>
    <row r="17" spans="1:13" s="38" customFormat="1" ht="21.75" customHeight="1" x14ac:dyDescent="0.25">
      <c r="A17" s="93"/>
      <c r="B17" s="95"/>
      <c r="C17" s="53" t="s">
        <v>2</v>
      </c>
      <c r="D17" s="53">
        <v>31</v>
      </c>
      <c r="E17" s="53">
        <v>11</v>
      </c>
      <c r="F17" s="53">
        <v>8</v>
      </c>
      <c r="G17" s="82">
        <v>2</v>
      </c>
      <c r="H17" s="53">
        <v>9</v>
      </c>
      <c r="I17" s="53"/>
      <c r="J17" s="53"/>
      <c r="K17" s="53">
        <v>2</v>
      </c>
      <c r="L17" s="82">
        <v>21</v>
      </c>
    </row>
    <row r="18" spans="1:13" s="38" customFormat="1" ht="21.75" customHeight="1" x14ac:dyDescent="0.25">
      <c r="A18" s="92">
        <v>6</v>
      </c>
      <c r="B18" s="92" t="s">
        <v>117</v>
      </c>
      <c r="C18" s="53" t="s">
        <v>5</v>
      </c>
      <c r="D18" s="53">
        <v>2</v>
      </c>
      <c r="E18" s="53">
        <v>2</v>
      </c>
      <c r="F18" s="53"/>
      <c r="G18" s="82"/>
      <c r="H18" s="53">
        <v>2</v>
      </c>
      <c r="I18" s="53"/>
      <c r="J18" s="53"/>
      <c r="K18" s="53"/>
      <c r="L18" s="82">
        <v>2</v>
      </c>
    </row>
    <row r="19" spans="1:13" s="38" customFormat="1" ht="21.75" customHeight="1" x14ac:dyDescent="0.25">
      <c r="A19" s="93"/>
      <c r="B19" s="93"/>
      <c r="C19" s="53" t="s">
        <v>2</v>
      </c>
      <c r="D19" s="53">
        <v>11</v>
      </c>
      <c r="E19" s="53">
        <v>11</v>
      </c>
      <c r="F19" s="53"/>
      <c r="G19" s="82"/>
      <c r="H19" s="53">
        <v>7</v>
      </c>
      <c r="I19" s="53"/>
      <c r="J19" s="53"/>
      <c r="K19" s="53"/>
      <c r="L19" s="82">
        <v>7</v>
      </c>
    </row>
    <row r="20" spans="1:13" s="38" customFormat="1" ht="21.75" customHeight="1" x14ac:dyDescent="0.25">
      <c r="A20" s="92">
        <v>7</v>
      </c>
      <c r="B20" s="92" t="s">
        <v>118</v>
      </c>
      <c r="C20" s="53" t="s">
        <v>5</v>
      </c>
      <c r="D20" s="53">
        <v>7</v>
      </c>
      <c r="E20" s="53">
        <v>1</v>
      </c>
      <c r="F20" s="53"/>
      <c r="G20" s="82"/>
      <c r="H20" s="53"/>
      <c r="I20" s="53"/>
      <c r="J20" s="53"/>
      <c r="K20" s="53"/>
      <c r="L20" s="82">
        <v>6</v>
      </c>
    </row>
    <row r="21" spans="1:13" s="38" customFormat="1" ht="21.75" customHeight="1" x14ac:dyDescent="0.25">
      <c r="A21" s="93"/>
      <c r="B21" s="93"/>
      <c r="C21" s="53" t="s">
        <v>2</v>
      </c>
      <c r="D21" s="53">
        <v>22</v>
      </c>
      <c r="E21" s="53">
        <v>4</v>
      </c>
      <c r="F21" s="53"/>
      <c r="G21" s="82">
        <v>1</v>
      </c>
      <c r="H21" s="53"/>
      <c r="I21" s="53"/>
      <c r="J21" s="53"/>
      <c r="K21" s="53"/>
      <c r="L21" s="82">
        <v>17</v>
      </c>
    </row>
    <row r="22" spans="1:13" s="38" customFormat="1" ht="21.75" customHeight="1" x14ac:dyDescent="0.25">
      <c r="A22" s="92">
        <v>8</v>
      </c>
      <c r="B22" s="92" t="s">
        <v>119</v>
      </c>
      <c r="C22" s="53" t="s">
        <v>5</v>
      </c>
      <c r="D22" s="80">
        <v>4</v>
      </c>
      <c r="E22" s="53"/>
      <c r="F22" s="53"/>
      <c r="G22" s="53"/>
      <c r="H22" s="53">
        <v>1</v>
      </c>
      <c r="I22" s="53"/>
      <c r="J22" s="53"/>
      <c r="K22" s="53"/>
      <c r="L22" s="53">
        <v>5</v>
      </c>
      <c r="M22" s="84"/>
    </row>
    <row r="23" spans="1:13" s="38" customFormat="1" ht="21.75" customHeight="1" x14ac:dyDescent="0.25">
      <c r="A23" s="93"/>
      <c r="B23" s="93"/>
      <c r="C23" s="53" t="s">
        <v>2</v>
      </c>
      <c r="D23" s="80">
        <v>18</v>
      </c>
      <c r="E23" s="53"/>
      <c r="F23" s="53"/>
      <c r="G23" s="53"/>
      <c r="H23" s="53">
        <v>4</v>
      </c>
      <c r="I23" s="53"/>
      <c r="J23" s="53"/>
      <c r="K23" s="53"/>
      <c r="L23" s="53">
        <v>22</v>
      </c>
      <c r="M23" s="84"/>
    </row>
    <row r="24" spans="1:13" ht="18.75" customHeight="1" x14ac:dyDescent="0.25">
      <c r="A24" s="98"/>
      <c r="B24" s="96" t="s">
        <v>74</v>
      </c>
      <c r="C24" s="77" t="s">
        <v>5</v>
      </c>
      <c r="D24" s="78">
        <f>D8+D10+D12+D14+D16+D18+D20+D22</f>
        <v>32</v>
      </c>
      <c r="E24" s="78">
        <f t="shared" ref="E24:K24" si="0">E8+E10+E12+E14+E16+E18+E20+E22</f>
        <v>11</v>
      </c>
      <c r="F24" s="78">
        <f t="shared" si="0"/>
        <v>4</v>
      </c>
      <c r="G24" s="78">
        <f t="shared" si="0"/>
        <v>0</v>
      </c>
      <c r="H24" s="78">
        <f t="shared" si="0"/>
        <v>12</v>
      </c>
      <c r="I24" s="78">
        <f t="shared" si="0"/>
        <v>0</v>
      </c>
      <c r="J24" s="78">
        <f t="shared" si="0"/>
        <v>1</v>
      </c>
      <c r="K24" s="78">
        <f t="shared" si="0"/>
        <v>0</v>
      </c>
      <c r="L24" s="83">
        <f>L8+L10+L12+L14+L16+L18+L20+L22</f>
        <v>30</v>
      </c>
      <c r="M24" s="79"/>
    </row>
    <row r="25" spans="1:13" ht="18.75" customHeight="1" x14ac:dyDescent="0.25">
      <c r="A25" s="99"/>
      <c r="B25" s="97"/>
      <c r="C25" s="77" t="s">
        <v>2</v>
      </c>
      <c r="D25" s="78">
        <f>D9+D11+D13+D15+D17+D19+D21+D23</f>
        <v>124</v>
      </c>
      <c r="E25" s="78">
        <f t="shared" ref="E25:K25" si="1">E9+E11+E13+E15+E17+E19+E21+E23</f>
        <v>48</v>
      </c>
      <c r="F25" s="78">
        <f t="shared" si="1"/>
        <v>17</v>
      </c>
      <c r="G25" s="78">
        <f t="shared" si="1"/>
        <v>4</v>
      </c>
      <c r="H25" s="78">
        <f t="shared" si="1"/>
        <v>43</v>
      </c>
      <c r="I25" s="78">
        <f t="shared" si="1"/>
        <v>0</v>
      </c>
      <c r="J25" s="78">
        <f t="shared" si="1"/>
        <v>2</v>
      </c>
      <c r="K25" s="78">
        <f t="shared" si="1"/>
        <v>2</v>
      </c>
      <c r="L25" s="83">
        <f>L9+L11+L13+L15+L17+L19+L21+L23</f>
        <v>102</v>
      </c>
      <c r="M25" s="79"/>
    </row>
    <row r="27" spans="1:13" ht="18.75" x14ac:dyDescent="0.3">
      <c r="I27" s="48"/>
      <c r="J27" s="48"/>
      <c r="K27" s="48"/>
      <c r="L27" s="48"/>
    </row>
    <row r="28" spans="1:13" ht="18.75" x14ac:dyDescent="0.3">
      <c r="I28" s="49"/>
      <c r="J28" s="49"/>
      <c r="K28" s="49"/>
      <c r="L28" s="49"/>
    </row>
    <row r="29" spans="1:13" ht="18.75" x14ac:dyDescent="0.3">
      <c r="G29" s="6" t="s">
        <v>98</v>
      </c>
      <c r="I29" s="48"/>
      <c r="J29" s="48"/>
      <c r="K29" s="48"/>
      <c r="L29" s="48"/>
    </row>
  </sheetData>
  <mergeCells count="35">
    <mergeCell ref="A18:A19"/>
    <mergeCell ref="B18:B19"/>
    <mergeCell ref="B20:B21"/>
    <mergeCell ref="A20:A21"/>
    <mergeCell ref="A24:A25"/>
    <mergeCell ref="A22:A23"/>
    <mergeCell ref="B22:B23"/>
    <mergeCell ref="B24:B25"/>
    <mergeCell ref="A1:L1"/>
    <mergeCell ref="A5:A7"/>
    <mergeCell ref="B5:B7"/>
    <mergeCell ref="C5:C7"/>
    <mergeCell ref="D5:D7"/>
    <mergeCell ref="E5:G5"/>
    <mergeCell ref="H5:K5"/>
    <mergeCell ref="L5:L7"/>
    <mergeCell ref="E6:E7"/>
    <mergeCell ref="F6:F7"/>
    <mergeCell ref="G6:G7"/>
    <mergeCell ref="H6:H7"/>
    <mergeCell ref="I6:J6"/>
    <mergeCell ref="K6:K7"/>
    <mergeCell ref="F3:G3"/>
    <mergeCell ref="A2:B2"/>
    <mergeCell ref="A3:B3"/>
    <mergeCell ref="B14:B15"/>
    <mergeCell ref="A16:A17"/>
    <mergeCell ref="B16:B17"/>
    <mergeCell ref="A8:A9"/>
    <mergeCell ref="B8:B9"/>
    <mergeCell ref="A10:A11"/>
    <mergeCell ref="B10:B11"/>
    <mergeCell ref="A12:A13"/>
    <mergeCell ref="B12:B13"/>
    <mergeCell ref="A14:A15"/>
  </mergeCells>
  <pageMargins left="0.24" right="0.16" top="0.28999999999999998" bottom="0.23"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R11" sqref="R11"/>
    </sheetView>
  </sheetViews>
  <sheetFormatPr defaultRowHeight="15.75" x14ac:dyDescent="0.25"/>
  <cols>
    <col min="1" max="1" width="5.85546875" style="10" customWidth="1"/>
    <col min="2" max="2" width="19.85546875" style="10" customWidth="1"/>
    <col min="3" max="3" width="11.42578125" style="10" customWidth="1"/>
    <col min="4" max="15" width="9.140625" style="10" customWidth="1"/>
    <col min="16" max="16384" width="9.140625" style="10"/>
  </cols>
  <sheetData>
    <row r="1" spans="1:15" x14ac:dyDescent="0.25">
      <c r="A1" s="86" t="s">
        <v>80</v>
      </c>
      <c r="B1" s="86"/>
      <c r="C1" s="86"/>
      <c r="D1" s="86"/>
      <c r="E1" s="86"/>
      <c r="F1" s="86"/>
      <c r="G1" s="86"/>
      <c r="H1" s="86"/>
      <c r="I1" s="86"/>
      <c r="J1" s="86"/>
      <c r="K1" s="86"/>
      <c r="L1" s="86"/>
      <c r="M1" s="86"/>
      <c r="N1" s="86"/>
      <c r="O1" s="86"/>
    </row>
    <row r="2" spans="1:15" x14ac:dyDescent="0.25">
      <c r="A2" s="85" t="s">
        <v>99</v>
      </c>
      <c r="B2" s="85"/>
      <c r="C2" s="42"/>
      <c r="D2" s="42"/>
      <c r="E2" s="42"/>
      <c r="F2" s="42"/>
      <c r="G2" s="42"/>
      <c r="H2" s="42"/>
      <c r="I2" s="42"/>
      <c r="J2" s="42"/>
      <c r="K2" s="42"/>
      <c r="L2" s="42"/>
      <c r="M2" s="42"/>
      <c r="N2" s="42"/>
      <c r="O2" s="42"/>
    </row>
    <row r="3" spans="1:15" x14ac:dyDescent="0.25">
      <c r="A3" s="85" t="s">
        <v>98</v>
      </c>
      <c r="B3" s="85"/>
      <c r="C3" s="42"/>
      <c r="D3" s="42"/>
      <c r="E3" s="42"/>
      <c r="F3" s="85" t="s">
        <v>111</v>
      </c>
      <c r="G3" s="85"/>
      <c r="H3" s="42"/>
      <c r="I3" s="42"/>
      <c r="J3" s="42"/>
      <c r="K3" s="42"/>
      <c r="L3" s="42"/>
      <c r="M3" s="42"/>
      <c r="N3" s="42"/>
      <c r="O3" s="42"/>
    </row>
    <row r="4" spans="1:15" x14ac:dyDescent="0.25">
      <c r="A4" s="11"/>
    </row>
    <row r="5" spans="1:15" s="12" customFormat="1" ht="26.25" customHeight="1" x14ac:dyDescent="0.25">
      <c r="A5" s="87" t="s">
        <v>0</v>
      </c>
      <c r="B5" s="87" t="s">
        <v>29</v>
      </c>
      <c r="C5" s="87" t="s">
        <v>1</v>
      </c>
      <c r="D5" s="87" t="s">
        <v>81</v>
      </c>
      <c r="E5" s="87"/>
      <c r="F5" s="87"/>
      <c r="G5" s="87"/>
      <c r="H5" s="87"/>
      <c r="I5" s="87"/>
      <c r="J5" s="87"/>
      <c r="K5" s="87"/>
      <c r="L5" s="87"/>
      <c r="M5" s="87"/>
      <c r="N5" s="87"/>
      <c r="O5" s="87"/>
    </row>
    <row r="6" spans="1:15" s="12" customFormat="1" ht="20.25" customHeight="1" x14ac:dyDescent="0.25">
      <c r="A6" s="87"/>
      <c r="B6" s="87"/>
      <c r="C6" s="87"/>
      <c r="D6" s="15">
        <v>1</v>
      </c>
      <c r="E6" s="15">
        <v>2</v>
      </c>
      <c r="F6" s="15">
        <v>3</v>
      </c>
      <c r="G6" s="15">
        <v>4</v>
      </c>
      <c r="H6" s="15">
        <v>5</v>
      </c>
      <c r="I6" s="15">
        <v>6</v>
      </c>
      <c r="J6" s="15">
        <v>7</v>
      </c>
      <c r="K6" s="15">
        <v>8</v>
      </c>
      <c r="L6" s="15">
        <v>9</v>
      </c>
      <c r="M6" s="15">
        <v>10</v>
      </c>
      <c r="N6" s="15">
        <v>11</v>
      </c>
      <c r="O6" s="15">
        <v>12</v>
      </c>
    </row>
    <row r="7" spans="1:15" s="60" customFormat="1" ht="30" customHeight="1" x14ac:dyDescent="0.25">
      <c r="A7" s="54">
        <v>1</v>
      </c>
      <c r="B7" s="54" t="s">
        <v>112</v>
      </c>
      <c r="C7" s="54">
        <v>1</v>
      </c>
      <c r="D7" s="54"/>
      <c r="E7" s="54">
        <v>1</v>
      </c>
      <c r="F7" s="54"/>
      <c r="G7" s="54">
        <v>1</v>
      </c>
      <c r="H7" s="54"/>
      <c r="I7" s="54"/>
      <c r="J7" s="54"/>
      <c r="K7" s="54"/>
      <c r="L7" s="54">
        <v>1</v>
      </c>
      <c r="M7" s="54"/>
      <c r="N7" s="54"/>
      <c r="O7" s="54"/>
    </row>
    <row r="8" spans="1:15" s="60" customFormat="1" ht="30" customHeight="1" x14ac:dyDescent="0.25">
      <c r="A8" s="54">
        <v>2</v>
      </c>
      <c r="B8" s="54" t="s">
        <v>113</v>
      </c>
      <c r="C8" s="54">
        <v>2</v>
      </c>
      <c r="D8" s="54"/>
      <c r="E8" s="54">
        <v>1</v>
      </c>
      <c r="F8" s="54"/>
      <c r="G8" s="54">
        <v>2</v>
      </c>
      <c r="H8" s="54"/>
      <c r="I8" s="54"/>
      <c r="J8" s="54">
        <v>1</v>
      </c>
      <c r="K8" s="54"/>
      <c r="L8" s="54">
        <v>1</v>
      </c>
      <c r="M8" s="54">
        <v>2</v>
      </c>
      <c r="N8" s="54">
        <v>1</v>
      </c>
      <c r="O8" s="54">
        <v>1</v>
      </c>
    </row>
    <row r="9" spans="1:15" s="60" customFormat="1" ht="30" customHeight="1" x14ac:dyDescent="0.25">
      <c r="A9" s="54">
        <v>3</v>
      </c>
      <c r="B9" s="54" t="s">
        <v>114</v>
      </c>
      <c r="C9" s="54">
        <v>1</v>
      </c>
      <c r="D9" s="54"/>
      <c r="E9" s="54"/>
      <c r="F9" s="54"/>
      <c r="G9" s="54">
        <v>1</v>
      </c>
      <c r="H9" s="54"/>
      <c r="I9" s="54"/>
      <c r="J9" s="54"/>
      <c r="K9" s="54"/>
      <c r="L9" s="54">
        <v>1</v>
      </c>
      <c r="M9" s="54">
        <v>1</v>
      </c>
      <c r="N9" s="54"/>
      <c r="O9" s="54"/>
    </row>
    <row r="10" spans="1:15" s="60" customFormat="1" ht="30" customHeight="1" x14ac:dyDescent="0.25">
      <c r="A10" s="54">
        <v>4</v>
      </c>
      <c r="B10" s="54" t="s">
        <v>115</v>
      </c>
      <c r="C10" s="54">
        <v>7</v>
      </c>
      <c r="D10" s="54"/>
      <c r="E10" s="54">
        <v>1</v>
      </c>
      <c r="F10" s="54"/>
      <c r="G10" s="54">
        <v>7</v>
      </c>
      <c r="H10" s="54">
        <v>3</v>
      </c>
      <c r="I10" s="54"/>
      <c r="J10" s="54">
        <v>2</v>
      </c>
      <c r="K10" s="54"/>
      <c r="L10" s="54">
        <v>7</v>
      </c>
      <c r="M10" s="54">
        <v>1</v>
      </c>
      <c r="N10" s="54"/>
      <c r="O10" s="54"/>
    </row>
    <row r="11" spans="1:15" s="60" customFormat="1" ht="30" customHeight="1" x14ac:dyDescent="0.25">
      <c r="A11" s="54">
        <v>5</v>
      </c>
      <c r="B11" s="54" t="s">
        <v>116</v>
      </c>
      <c r="C11" s="54">
        <v>9</v>
      </c>
      <c r="D11" s="54"/>
      <c r="E11" s="54">
        <v>3</v>
      </c>
      <c r="F11" s="54"/>
      <c r="G11" s="54">
        <v>9</v>
      </c>
      <c r="H11" s="54">
        <v>3</v>
      </c>
      <c r="I11" s="54">
        <v>1</v>
      </c>
      <c r="J11" s="54">
        <v>7</v>
      </c>
      <c r="K11" s="54">
        <v>1</v>
      </c>
      <c r="L11" s="54">
        <v>3</v>
      </c>
      <c r="M11" s="54">
        <v>3</v>
      </c>
      <c r="N11" s="54">
        <v>1</v>
      </c>
      <c r="O11" s="54">
        <v>1</v>
      </c>
    </row>
    <row r="12" spans="1:15" s="60" customFormat="1" ht="30" customHeight="1" x14ac:dyDescent="0.25">
      <c r="A12" s="54">
        <v>6</v>
      </c>
      <c r="B12" s="54" t="s">
        <v>117</v>
      </c>
      <c r="C12" s="54">
        <v>10</v>
      </c>
      <c r="D12" s="54"/>
      <c r="E12" s="54">
        <v>1</v>
      </c>
      <c r="F12" s="54">
        <v>4</v>
      </c>
      <c r="G12" s="54">
        <v>10</v>
      </c>
      <c r="H12" s="54">
        <v>1</v>
      </c>
      <c r="I12" s="54">
        <v>1</v>
      </c>
      <c r="J12" s="54">
        <v>3</v>
      </c>
      <c r="K12" s="54"/>
      <c r="L12" s="54">
        <v>7</v>
      </c>
      <c r="M12" s="54">
        <v>4</v>
      </c>
      <c r="N12" s="54">
        <v>1</v>
      </c>
      <c r="O12" s="54"/>
    </row>
    <row r="13" spans="1:15" s="60" customFormat="1" ht="30" customHeight="1" x14ac:dyDescent="0.25">
      <c r="A13" s="54">
        <v>7</v>
      </c>
      <c r="B13" s="54" t="s">
        <v>118</v>
      </c>
      <c r="C13" s="54">
        <v>3</v>
      </c>
      <c r="D13" s="54"/>
      <c r="E13" s="54">
        <v>1</v>
      </c>
      <c r="F13" s="54">
        <v>1</v>
      </c>
      <c r="G13" s="54">
        <v>3</v>
      </c>
      <c r="H13" s="54"/>
      <c r="I13" s="54"/>
      <c r="J13" s="54">
        <v>2</v>
      </c>
      <c r="K13" s="54"/>
      <c r="L13" s="54">
        <v>1</v>
      </c>
      <c r="M13" s="54">
        <v>2</v>
      </c>
      <c r="N13" s="54"/>
      <c r="O13" s="54"/>
    </row>
    <row r="14" spans="1:15" s="60" customFormat="1" ht="30" customHeight="1" x14ac:dyDescent="0.25">
      <c r="A14" s="54">
        <v>8</v>
      </c>
      <c r="B14" s="54" t="s">
        <v>119</v>
      </c>
      <c r="C14" s="54">
        <v>2</v>
      </c>
      <c r="D14" s="54"/>
      <c r="E14" s="54"/>
      <c r="F14" s="54"/>
      <c r="G14" s="54">
        <v>2</v>
      </c>
      <c r="H14" s="54">
        <v>2</v>
      </c>
      <c r="I14" s="54"/>
      <c r="J14" s="54"/>
      <c r="K14" s="54"/>
      <c r="L14" s="54"/>
      <c r="M14" s="54">
        <v>2</v>
      </c>
      <c r="N14" s="54"/>
      <c r="O14" s="54"/>
    </row>
    <row r="15" spans="1:15" s="29" customFormat="1" ht="30" customHeight="1" x14ac:dyDescent="0.3">
      <c r="A15" s="62"/>
      <c r="B15" s="58" t="s">
        <v>60</v>
      </c>
      <c r="C15" s="58">
        <f>SUM(C7:C14)</f>
        <v>35</v>
      </c>
      <c r="D15" s="58">
        <f t="shared" ref="D15:O15" si="0">SUM(D7:D14)</f>
        <v>0</v>
      </c>
      <c r="E15" s="58">
        <f t="shared" si="0"/>
        <v>8</v>
      </c>
      <c r="F15" s="58">
        <f t="shared" si="0"/>
        <v>5</v>
      </c>
      <c r="G15" s="58">
        <f t="shared" si="0"/>
        <v>35</v>
      </c>
      <c r="H15" s="58">
        <f t="shared" si="0"/>
        <v>9</v>
      </c>
      <c r="I15" s="58">
        <f t="shared" si="0"/>
        <v>2</v>
      </c>
      <c r="J15" s="58">
        <f t="shared" si="0"/>
        <v>15</v>
      </c>
      <c r="K15" s="58">
        <f t="shared" si="0"/>
        <v>1</v>
      </c>
      <c r="L15" s="58">
        <f t="shared" si="0"/>
        <v>21</v>
      </c>
      <c r="M15" s="58">
        <f t="shared" si="0"/>
        <v>15</v>
      </c>
      <c r="N15" s="58">
        <f t="shared" si="0"/>
        <v>3</v>
      </c>
      <c r="O15" s="58">
        <f t="shared" si="0"/>
        <v>2</v>
      </c>
    </row>
    <row r="16" spans="1:15" x14ac:dyDescent="0.25">
      <c r="A16" s="18"/>
      <c r="B16" s="19"/>
      <c r="C16" s="19"/>
      <c r="D16" s="19"/>
      <c r="E16" s="19"/>
      <c r="F16" s="19"/>
      <c r="G16" s="19"/>
      <c r="H16" s="19"/>
      <c r="I16" s="19"/>
      <c r="J16" s="19"/>
      <c r="K16" s="19"/>
      <c r="L16" s="19"/>
      <c r="M16" s="19"/>
      <c r="N16" s="19"/>
      <c r="O16" s="19"/>
    </row>
    <row r="17" spans="1:15" ht="31.5" customHeight="1" x14ac:dyDescent="0.25">
      <c r="A17" s="96" t="s">
        <v>6</v>
      </c>
      <c r="B17" s="7" t="s">
        <v>82</v>
      </c>
      <c r="C17" s="103" t="s">
        <v>83</v>
      </c>
      <c r="D17" s="105"/>
      <c r="E17" s="103" t="s">
        <v>84</v>
      </c>
      <c r="F17" s="104"/>
      <c r="G17" s="105"/>
      <c r="H17" s="103" t="s">
        <v>85</v>
      </c>
      <c r="I17" s="104"/>
      <c r="J17" s="105"/>
      <c r="K17" s="103" t="s">
        <v>86</v>
      </c>
      <c r="L17" s="105"/>
      <c r="M17" s="103" t="s">
        <v>87</v>
      </c>
      <c r="N17" s="104"/>
      <c r="O17" s="105"/>
    </row>
    <row r="18" spans="1:15" ht="31.5" x14ac:dyDescent="0.25">
      <c r="A18" s="97"/>
      <c r="B18" s="7" t="s">
        <v>88</v>
      </c>
      <c r="C18" s="103" t="s">
        <v>89</v>
      </c>
      <c r="D18" s="105"/>
      <c r="E18" s="103" t="s">
        <v>90</v>
      </c>
      <c r="F18" s="104"/>
      <c r="G18" s="105"/>
      <c r="H18" s="103" t="s">
        <v>91</v>
      </c>
      <c r="I18" s="104"/>
      <c r="J18" s="105"/>
      <c r="K18" s="103" t="s">
        <v>92</v>
      </c>
      <c r="L18" s="105"/>
      <c r="M18" s="103" t="s">
        <v>93</v>
      </c>
      <c r="N18" s="104"/>
      <c r="O18" s="105"/>
    </row>
    <row r="20" spans="1:15" ht="18.75" x14ac:dyDescent="0.3">
      <c r="K20" s="48"/>
      <c r="L20" s="48"/>
      <c r="M20" s="48"/>
      <c r="N20" s="48"/>
      <c r="O20" s="48"/>
    </row>
    <row r="21" spans="1:15" ht="18.75" x14ac:dyDescent="0.3">
      <c r="K21" s="49"/>
      <c r="L21" s="49"/>
      <c r="M21" s="49"/>
      <c r="N21" s="49"/>
      <c r="O21" s="49"/>
    </row>
    <row r="22" spans="1:15" ht="18.75" x14ac:dyDescent="0.3">
      <c r="K22" s="48"/>
      <c r="L22" s="48"/>
      <c r="M22" s="48"/>
      <c r="N22" s="48"/>
      <c r="O22" s="48"/>
    </row>
    <row r="27" spans="1:15" x14ac:dyDescent="0.25">
      <c r="H27" s="10" t="s">
        <v>98</v>
      </c>
    </row>
  </sheetData>
  <mergeCells count="19">
    <mergeCell ref="A17:A18"/>
    <mergeCell ref="C17:D17"/>
    <mergeCell ref="C18:D18"/>
    <mergeCell ref="E17:G17"/>
    <mergeCell ref="E18:G18"/>
    <mergeCell ref="A1:O1"/>
    <mergeCell ref="A5:A6"/>
    <mergeCell ref="B5:B6"/>
    <mergeCell ref="C5:C6"/>
    <mergeCell ref="D5:O5"/>
    <mergeCell ref="A2:B2"/>
    <mergeCell ref="A3:B3"/>
    <mergeCell ref="F3:G3"/>
    <mergeCell ref="M17:O17"/>
    <mergeCell ref="K18:L18"/>
    <mergeCell ref="M18:O18"/>
    <mergeCell ref="H17:J17"/>
    <mergeCell ref="H18:J18"/>
    <mergeCell ref="K17:L17"/>
  </mergeCells>
  <pageMargins left="0.24" right="0.16" top="0.35" bottom="0.2"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selection activeCell="F11" sqref="F11"/>
    </sheetView>
  </sheetViews>
  <sheetFormatPr defaultRowHeight="15.75" x14ac:dyDescent="0.25"/>
  <cols>
    <col min="1" max="1" width="7.85546875" style="10" customWidth="1"/>
    <col min="2" max="2" width="19.85546875" style="10" customWidth="1"/>
    <col min="3" max="3" width="13" style="10" customWidth="1"/>
    <col min="4" max="15" width="8.85546875" style="10" customWidth="1"/>
    <col min="16" max="16384" width="9.140625" style="10"/>
  </cols>
  <sheetData>
    <row r="1" spans="1:19" x14ac:dyDescent="0.25">
      <c r="A1" s="86" t="s">
        <v>94</v>
      </c>
      <c r="B1" s="86"/>
      <c r="C1" s="86"/>
      <c r="D1" s="86"/>
      <c r="E1" s="86"/>
      <c r="F1" s="86"/>
      <c r="G1" s="86"/>
      <c r="H1" s="86"/>
      <c r="I1" s="86"/>
      <c r="J1" s="86"/>
      <c r="K1" s="86"/>
      <c r="L1" s="86"/>
      <c r="M1" s="86"/>
      <c r="N1" s="86"/>
      <c r="O1" s="86"/>
    </row>
    <row r="2" spans="1:19" x14ac:dyDescent="0.25">
      <c r="A2" s="85" t="s">
        <v>99</v>
      </c>
      <c r="B2" s="85"/>
      <c r="C2" s="42"/>
      <c r="D2" s="42"/>
      <c r="E2" s="42"/>
      <c r="F2" s="42"/>
      <c r="G2" s="42"/>
      <c r="H2" s="42"/>
      <c r="I2" s="42"/>
      <c r="J2" s="42"/>
      <c r="K2" s="42"/>
      <c r="L2" s="42"/>
      <c r="M2" s="42"/>
      <c r="N2" s="42"/>
      <c r="O2" s="42"/>
    </row>
    <row r="3" spans="1:19" ht="15.75" customHeight="1" x14ac:dyDescent="0.25">
      <c r="A3" s="85" t="s">
        <v>98</v>
      </c>
      <c r="B3" s="85"/>
      <c r="C3" s="42"/>
      <c r="D3" s="42"/>
      <c r="E3" s="42"/>
      <c r="F3" s="85" t="s">
        <v>111</v>
      </c>
      <c r="G3" s="85"/>
      <c r="H3" s="85"/>
      <c r="I3" s="42"/>
      <c r="J3" s="42"/>
      <c r="K3" s="42"/>
      <c r="L3" s="42"/>
      <c r="M3" s="42"/>
      <c r="N3" s="42"/>
      <c r="O3" s="42"/>
    </row>
    <row r="4" spans="1:19" x14ac:dyDescent="0.25">
      <c r="A4" s="11"/>
    </row>
    <row r="5" spans="1:19" s="12" customFormat="1" ht="33.75" customHeight="1" x14ac:dyDescent="0.25">
      <c r="A5" s="87" t="s">
        <v>0</v>
      </c>
      <c r="B5" s="87" t="s">
        <v>29</v>
      </c>
      <c r="C5" s="87" t="s">
        <v>1</v>
      </c>
      <c r="D5" s="87" t="s">
        <v>95</v>
      </c>
      <c r="E5" s="87"/>
      <c r="F5" s="87"/>
      <c r="G5" s="87"/>
      <c r="H5" s="87"/>
      <c r="I5" s="87"/>
      <c r="J5" s="87"/>
      <c r="K5" s="87"/>
      <c r="L5" s="87"/>
      <c r="M5" s="87"/>
      <c r="N5" s="87"/>
      <c r="O5" s="87"/>
    </row>
    <row r="6" spans="1:19" s="12" customFormat="1" ht="20.25" customHeight="1" x14ac:dyDescent="0.25">
      <c r="A6" s="87"/>
      <c r="B6" s="87"/>
      <c r="C6" s="87"/>
      <c r="D6" s="15">
        <v>1</v>
      </c>
      <c r="E6" s="15">
        <v>2</v>
      </c>
      <c r="F6" s="15">
        <v>3</v>
      </c>
      <c r="G6" s="15">
        <v>4</v>
      </c>
      <c r="H6" s="15">
        <v>5</v>
      </c>
      <c r="I6" s="15">
        <v>6</v>
      </c>
      <c r="J6" s="15">
        <v>7</v>
      </c>
      <c r="K6" s="15">
        <v>8</v>
      </c>
      <c r="L6" s="15">
        <v>9</v>
      </c>
      <c r="M6" s="15">
        <v>10</v>
      </c>
      <c r="N6" s="15">
        <v>11</v>
      </c>
      <c r="O6" s="15">
        <v>12</v>
      </c>
    </row>
    <row r="7" spans="1:19" s="60" customFormat="1" ht="28.5" customHeight="1" x14ac:dyDescent="0.25">
      <c r="A7" s="54">
        <v>1</v>
      </c>
      <c r="B7" s="54" t="s">
        <v>112</v>
      </c>
      <c r="C7" s="54">
        <v>1</v>
      </c>
      <c r="D7" s="54"/>
      <c r="E7" s="54">
        <v>100</v>
      </c>
      <c r="F7" s="54"/>
      <c r="G7" s="54">
        <v>100</v>
      </c>
      <c r="H7" s="54"/>
      <c r="I7" s="54"/>
      <c r="J7" s="54"/>
      <c r="K7" s="54"/>
      <c r="L7" s="54">
        <v>100</v>
      </c>
      <c r="M7" s="54"/>
      <c r="N7" s="54"/>
      <c r="O7" s="54"/>
    </row>
    <row r="8" spans="1:19" s="60" customFormat="1" ht="28.5" customHeight="1" x14ac:dyDescent="0.25">
      <c r="A8" s="54">
        <v>2</v>
      </c>
      <c r="B8" s="54" t="s">
        <v>113</v>
      </c>
      <c r="C8" s="54">
        <v>2</v>
      </c>
      <c r="D8" s="54"/>
      <c r="E8" s="54">
        <v>50</v>
      </c>
      <c r="F8" s="54"/>
      <c r="G8" s="54">
        <v>100</v>
      </c>
      <c r="H8" s="54"/>
      <c r="I8" s="54"/>
      <c r="J8" s="54">
        <v>50</v>
      </c>
      <c r="K8" s="54"/>
      <c r="L8" s="54">
        <v>50</v>
      </c>
      <c r="M8" s="54">
        <v>100</v>
      </c>
      <c r="N8" s="54">
        <v>50</v>
      </c>
      <c r="O8" s="54">
        <v>50</v>
      </c>
    </row>
    <row r="9" spans="1:19" s="60" customFormat="1" ht="28.5" customHeight="1" x14ac:dyDescent="0.25">
      <c r="A9" s="54">
        <v>3</v>
      </c>
      <c r="B9" s="54" t="s">
        <v>114</v>
      </c>
      <c r="C9" s="54">
        <v>1</v>
      </c>
      <c r="D9" s="54"/>
      <c r="E9" s="54"/>
      <c r="F9" s="54"/>
      <c r="G9" s="54">
        <v>100</v>
      </c>
      <c r="H9" s="54"/>
      <c r="I9" s="54"/>
      <c r="J9" s="54"/>
      <c r="K9" s="54"/>
      <c r="L9" s="54">
        <v>100</v>
      </c>
      <c r="M9" s="54">
        <v>100</v>
      </c>
      <c r="N9" s="54"/>
      <c r="O9" s="54"/>
    </row>
    <row r="10" spans="1:19" s="60" customFormat="1" ht="28.5" customHeight="1" x14ac:dyDescent="0.25">
      <c r="A10" s="54">
        <v>4</v>
      </c>
      <c r="B10" s="54" t="s">
        <v>115</v>
      </c>
      <c r="C10" s="54">
        <v>7</v>
      </c>
      <c r="D10" s="54"/>
      <c r="E10" s="54">
        <v>14.3</v>
      </c>
      <c r="F10" s="54"/>
      <c r="G10" s="54">
        <v>100</v>
      </c>
      <c r="H10" s="54">
        <v>42.8</v>
      </c>
      <c r="I10" s="54"/>
      <c r="J10" s="54">
        <v>28.5</v>
      </c>
      <c r="K10" s="54"/>
      <c r="L10" s="54">
        <v>100</v>
      </c>
      <c r="M10" s="54">
        <v>14.3</v>
      </c>
      <c r="N10" s="54"/>
      <c r="O10" s="54"/>
    </row>
    <row r="11" spans="1:19" s="60" customFormat="1" ht="28.5" customHeight="1" x14ac:dyDescent="0.25">
      <c r="A11" s="54">
        <v>5</v>
      </c>
      <c r="B11" s="54" t="s">
        <v>116</v>
      </c>
      <c r="C11" s="54">
        <v>9</v>
      </c>
      <c r="D11" s="54"/>
      <c r="E11" s="54">
        <v>33.299999999999997</v>
      </c>
      <c r="F11" s="54"/>
      <c r="G11" s="54">
        <v>100</v>
      </c>
      <c r="H11" s="54">
        <v>33.299999999999997</v>
      </c>
      <c r="I11" s="54">
        <v>1.1000000000000001</v>
      </c>
      <c r="J11" s="54">
        <v>7.7</v>
      </c>
      <c r="K11" s="54">
        <v>1.1000000000000001</v>
      </c>
      <c r="L11" s="54">
        <v>33.299999999999997</v>
      </c>
      <c r="M11" s="54">
        <v>33.299999999999997</v>
      </c>
      <c r="N11" s="54">
        <v>1.1000000000000001</v>
      </c>
      <c r="O11" s="54">
        <v>1.1000000000000001</v>
      </c>
      <c r="R11" s="60" t="s">
        <v>98</v>
      </c>
    </row>
    <row r="12" spans="1:19" s="60" customFormat="1" ht="28.5" customHeight="1" x14ac:dyDescent="0.25">
      <c r="A12" s="54">
        <v>6</v>
      </c>
      <c r="B12" s="54" t="s">
        <v>117</v>
      </c>
      <c r="C12" s="54">
        <v>10</v>
      </c>
      <c r="D12" s="54"/>
      <c r="E12" s="54">
        <v>10</v>
      </c>
      <c r="F12" s="54">
        <v>40</v>
      </c>
      <c r="G12" s="54">
        <v>100</v>
      </c>
      <c r="H12" s="54">
        <v>10</v>
      </c>
      <c r="I12" s="54">
        <v>10</v>
      </c>
      <c r="J12" s="54">
        <v>30</v>
      </c>
      <c r="K12" s="54"/>
      <c r="L12" s="54">
        <v>70</v>
      </c>
      <c r="M12" s="54">
        <v>40</v>
      </c>
      <c r="N12" s="54">
        <v>10</v>
      </c>
      <c r="O12" s="54"/>
    </row>
    <row r="13" spans="1:19" s="60" customFormat="1" ht="28.5" customHeight="1" x14ac:dyDescent="0.25">
      <c r="A13" s="54">
        <v>7</v>
      </c>
      <c r="B13" s="54" t="s">
        <v>118</v>
      </c>
      <c r="C13" s="54">
        <v>3</v>
      </c>
      <c r="D13" s="54"/>
      <c r="E13" s="54">
        <v>33.299999999999997</v>
      </c>
      <c r="F13" s="54">
        <v>33.299999999999997</v>
      </c>
      <c r="G13" s="54">
        <v>100</v>
      </c>
      <c r="H13" s="54"/>
      <c r="I13" s="54"/>
      <c r="J13" s="54">
        <v>67</v>
      </c>
      <c r="K13" s="54"/>
      <c r="L13" s="54">
        <v>33.299999999999997</v>
      </c>
      <c r="M13" s="54">
        <v>67</v>
      </c>
      <c r="N13" s="54"/>
      <c r="O13" s="54"/>
      <c r="S13" s="60" t="s">
        <v>98</v>
      </c>
    </row>
    <row r="14" spans="1:19" s="60" customFormat="1" ht="28.5" customHeight="1" x14ac:dyDescent="0.25">
      <c r="A14" s="54">
        <v>8</v>
      </c>
      <c r="B14" s="54" t="s">
        <v>119</v>
      </c>
      <c r="C14" s="54">
        <v>2</v>
      </c>
      <c r="D14" s="54"/>
      <c r="E14" s="54"/>
      <c r="F14" s="54"/>
      <c r="G14" s="54">
        <v>100</v>
      </c>
      <c r="H14" s="54">
        <v>100</v>
      </c>
      <c r="I14" s="54"/>
      <c r="J14" s="54"/>
      <c r="K14" s="54"/>
      <c r="L14" s="54"/>
      <c r="M14" s="54">
        <v>100</v>
      </c>
      <c r="N14" s="54"/>
      <c r="O14" s="54"/>
      <c r="R14" s="60" t="s">
        <v>98</v>
      </c>
    </row>
    <row r="15" spans="1:19" s="29" customFormat="1" ht="28.5" customHeight="1" x14ac:dyDescent="0.3">
      <c r="A15" s="62"/>
      <c r="B15" s="63" t="s">
        <v>60</v>
      </c>
      <c r="C15" s="58">
        <f>SUM(C7:C14)</f>
        <v>35</v>
      </c>
      <c r="D15" s="58"/>
      <c r="E15" s="64">
        <v>22.2</v>
      </c>
      <c r="F15" s="64">
        <v>14.3</v>
      </c>
      <c r="G15" s="64">
        <v>100</v>
      </c>
      <c r="H15" s="64">
        <v>25.7</v>
      </c>
      <c r="I15" s="64">
        <v>5.7</v>
      </c>
      <c r="J15" s="64">
        <v>42.8</v>
      </c>
      <c r="K15" s="64">
        <v>2.8</v>
      </c>
      <c r="L15" s="64">
        <v>60</v>
      </c>
      <c r="M15" s="64">
        <v>42.8</v>
      </c>
      <c r="N15" s="64">
        <v>8.6</v>
      </c>
      <c r="O15" s="64">
        <v>5.7</v>
      </c>
    </row>
    <row r="16" spans="1:19" ht="27.75" customHeight="1" x14ac:dyDescent="0.25">
      <c r="A16" s="18"/>
      <c r="B16" s="19"/>
      <c r="C16" s="19"/>
      <c r="D16" s="19"/>
      <c r="E16" s="19"/>
      <c r="F16" s="19"/>
      <c r="G16" s="19"/>
      <c r="H16" s="19"/>
      <c r="I16" s="19"/>
      <c r="J16" s="19"/>
      <c r="K16" s="19"/>
      <c r="L16" s="19"/>
      <c r="M16" s="19"/>
      <c r="N16" s="19"/>
      <c r="O16" s="19"/>
    </row>
    <row r="17" spans="1:15" ht="36.75" customHeight="1" x14ac:dyDescent="0.25">
      <c r="A17" s="96" t="s">
        <v>6</v>
      </c>
      <c r="B17" s="7" t="s">
        <v>82</v>
      </c>
      <c r="C17" s="103" t="s">
        <v>83</v>
      </c>
      <c r="D17" s="105"/>
      <c r="E17" s="103" t="s">
        <v>84</v>
      </c>
      <c r="F17" s="104"/>
      <c r="G17" s="105"/>
      <c r="H17" s="103" t="s">
        <v>85</v>
      </c>
      <c r="I17" s="104"/>
      <c r="J17" s="105"/>
      <c r="K17" s="103" t="s">
        <v>86</v>
      </c>
      <c r="L17" s="105"/>
      <c r="M17" s="103" t="s">
        <v>87</v>
      </c>
      <c r="N17" s="104"/>
      <c r="O17" s="105"/>
    </row>
    <row r="18" spans="1:15" ht="36.75" customHeight="1" x14ac:dyDescent="0.25">
      <c r="A18" s="97"/>
      <c r="B18" s="7" t="s">
        <v>88</v>
      </c>
      <c r="C18" s="103" t="s">
        <v>89</v>
      </c>
      <c r="D18" s="105"/>
      <c r="E18" s="103" t="s">
        <v>90</v>
      </c>
      <c r="F18" s="104"/>
      <c r="G18" s="105"/>
      <c r="H18" s="103" t="s">
        <v>91</v>
      </c>
      <c r="I18" s="104"/>
      <c r="J18" s="105"/>
      <c r="K18" s="103" t="s">
        <v>92</v>
      </c>
      <c r="L18" s="105"/>
      <c r="M18" s="103" t="s">
        <v>93</v>
      </c>
      <c r="N18" s="104"/>
      <c r="O18" s="105"/>
    </row>
    <row r="20" spans="1:15" ht="18.75" x14ac:dyDescent="0.3">
      <c r="K20" s="48"/>
      <c r="L20" s="48"/>
      <c r="M20" s="48"/>
      <c r="N20" s="48"/>
      <c r="O20" s="48"/>
    </row>
    <row r="21" spans="1:15" ht="18.75" x14ac:dyDescent="0.3">
      <c r="K21" s="49"/>
      <c r="L21" s="49"/>
      <c r="M21" s="49"/>
      <c r="N21" s="49"/>
      <c r="O21" s="49"/>
    </row>
    <row r="22" spans="1:15" ht="18.75" x14ac:dyDescent="0.3">
      <c r="K22" s="48"/>
      <c r="L22" s="48"/>
      <c r="M22" s="48"/>
      <c r="N22" s="48"/>
      <c r="O22" s="48"/>
    </row>
  </sheetData>
  <mergeCells count="19">
    <mergeCell ref="A1:O1"/>
    <mergeCell ref="A5:A6"/>
    <mergeCell ref="B5:B6"/>
    <mergeCell ref="C5:C6"/>
    <mergeCell ref="D5:O5"/>
    <mergeCell ref="A2:B2"/>
    <mergeCell ref="A3:B3"/>
    <mergeCell ref="F3:H3"/>
    <mergeCell ref="A17:A18"/>
    <mergeCell ref="M17:O17"/>
    <mergeCell ref="M18:O18"/>
    <mergeCell ref="K18:L18"/>
    <mergeCell ref="H18:J18"/>
    <mergeCell ref="E18:G18"/>
    <mergeCell ref="C17:D17"/>
    <mergeCell ref="C18:D18"/>
    <mergeCell ref="E17:G17"/>
    <mergeCell ref="H17:J17"/>
    <mergeCell ref="K17:L17"/>
  </mergeCells>
  <pageMargins left="0.24" right="0.16" top="0.35" bottom="0.3"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T10" sqref="T10"/>
    </sheetView>
  </sheetViews>
  <sheetFormatPr defaultRowHeight="15.75" x14ac:dyDescent="0.25"/>
  <cols>
    <col min="1" max="1" width="7.85546875" style="10" customWidth="1"/>
    <col min="2" max="2" width="21" style="10" customWidth="1"/>
    <col min="3" max="3" width="13" style="10" customWidth="1"/>
    <col min="4" max="15" width="8.7109375" style="10" customWidth="1"/>
    <col min="16" max="16384" width="9.140625" style="10"/>
  </cols>
  <sheetData>
    <row r="1" spans="1:15" ht="22.5" customHeight="1" x14ac:dyDescent="0.25">
      <c r="A1" s="86" t="s">
        <v>100</v>
      </c>
      <c r="B1" s="86"/>
      <c r="C1" s="86"/>
      <c r="D1" s="86"/>
      <c r="E1" s="86"/>
      <c r="F1" s="86"/>
      <c r="G1" s="86"/>
      <c r="H1" s="86"/>
      <c r="I1" s="86"/>
      <c r="J1" s="86"/>
      <c r="K1" s="86"/>
      <c r="L1" s="86"/>
      <c r="M1" s="86"/>
      <c r="N1" s="86"/>
      <c r="O1" s="86"/>
    </row>
    <row r="2" spans="1:15" ht="22.5" customHeight="1" x14ac:dyDescent="0.25">
      <c r="A2" s="85" t="s">
        <v>99</v>
      </c>
      <c r="B2" s="85"/>
      <c r="C2" s="42"/>
      <c r="D2" s="42"/>
      <c r="E2" s="42"/>
      <c r="F2" s="42"/>
      <c r="G2" s="42"/>
      <c r="H2" s="42"/>
      <c r="I2" s="42"/>
      <c r="J2" s="42"/>
      <c r="K2" s="42"/>
      <c r="L2" s="42"/>
      <c r="M2" s="42"/>
      <c r="N2" s="42"/>
      <c r="O2" s="42"/>
    </row>
    <row r="3" spans="1:15" ht="22.5" customHeight="1" x14ac:dyDescent="0.25">
      <c r="A3" s="85" t="s">
        <v>98</v>
      </c>
      <c r="B3" s="85"/>
      <c r="C3" s="42"/>
      <c r="D3" s="42"/>
      <c r="E3" s="42"/>
      <c r="F3" s="85" t="s">
        <v>111</v>
      </c>
      <c r="G3" s="85"/>
      <c r="H3" s="85"/>
      <c r="I3" s="42"/>
      <c r="J3" s="42"/>
      <c r="K3" s="42"/>
      <c r="L3" s="42"/>
      <c r="M3" s="42"/>
      <c r="N3" s="42"/>
      <c r="O3" s="42"/>
    </row>
    <row r="4" spans="1:15" x14ac:dyDescent="0.25">
      <c r="A4" s="11"/>
    </row>
    <row r="5" spans="1:15" s="12" customFormat="1" ht="30.75" customHeight="1" x14ac:dyDescent="0.25">
      <c r="A5" s="87" t="s">
        <v>0</v>
      </c>
      <c r="B5" s="87" t="s">
        <v>29</v>
      </c>
      <c r="C5" s="87" t="s">
        <v>58</v>
      </c>
      <c r="D5" s="87" t="s">
        <v>96</v>
      </c>
      <c r="E5" s="87"/>
      <c r="F5" s="87"/>
      <c r="G5" s="87"/>
      <c r="H5" s="87"/>
      <c r="I5" s="87"/>
      <c r="J5" s="87"/>
      <c r="K5" s="87"/>
      <c r="L5" s="87"/>
      <c r="M5" s="87"/>
      <c r="N5" s="87"/>
      <c r="O5" s="87"/>
    </row>
    <row r="6" spans="1:15" s="12" customFormat="1" ht="24.75" customHeight="1" x14ac:dyDescent="0.25">
      <c r="A6" s="87"/>
      <c r="B6" s="87"/>
      <c r="C6" s="87"/>
      <c r="D6" s="15">
        <v>1</v>
      </c>
      <c r="E6" s="15">
        <v>2</v>
      </c>
      <c r="F6" s="15">
        <v>3</v>
      </c>
      <c r="G6" s="15">
        <v>4</v>
      </c>
      <c r="H6" s="15">
        <v>5</v>
      </c>
      <c r="I6" s="15">
        <v>6</v>
      </c>
      <c r="J6" s="15">
        <v>7</v>
      </c>
      <c r="K6" s="15">
        <v>8</v>
      </c>
      <c r="L6" s="15">
        <v>9</v>
      </c>
      <c r="M6" s="15">
        <v>10</v>
      </c>
      <c r="N6" s="15">
        <v>11</v>
      </c>
      <c r="O6" s="15">
        <v>12</v>
      </c>
    </row>
    <row r="7" spans="1:15" s="60" customFormat="1" ht="28.5" customHeight="1" x14ac:dyDescent="0.25">
      <c r="A7" s="54">
        <v>1</v>
      </c>
      <c r="B7" s="54" t="s">
        <v>112</v>
      </c>
      <c r="C7" s="54">
        <v>2</v>
      </c>
      <c r="D7" s="54"/>
      <c r="E7" s="54"/>
      <c r="F7" s="54"/>
      <c r="G7" s="54">
        <v>1</v>
      </c>
      <c r="H7" s="54"/>
      <c r="I7" s="54"/>
      <c r="J7" s="54"/>
      <c r="K7" s="54"/>
      <c r="L7" s="54">
        <v>1</v>
      </c>
      <c r="M7" s="54"/>
      <c r="N7" s="54">
        <v>1</v>
      </c>
      <c r="O7" s="54"/>
    </row>
    <row r="8" spans="1:15" s="60" customFormat="1" ht="28.5" customHeight="1" x14ac:dyDescent="0.25">
      <c r="A8" s="54">
        <v>2</v>
      </c>
      <c r="B8" s="54" t="s">
        <v>113</v>
      </c>
      <c r="C8" s="54">
        <v>6</v>
      </c>
      <c r="D8" s="54"/>
      <c r="E8" s="54"/>
      <c r="F8" s="54">
        <v>1</v>
      </c>
      <c r="G8" s="54">
        <v>6</v>
      </c>
      <c r="H8" s="54">
        <v>1</v>
      </c>
      <c r="I8" s="54"/>
      <c r="J8" s="54"/>
      <c r="K8" s="54"/>
      <c r="L8" s="54">
        <v>1</v>
      </c>
      <c r="M8" s="54">
        <v>2</v>
      </c>
      <c r="N8" s="54"/>
      <c r="O8" s="54"/>
    </row>
    <row r="9" spans="1:15" s="60" customFormat="1" ht="28.5" customHeight="1" x14ac:dyDescent="0.25">
      <c r="A9" s="54">
        <v>3</v>
      </c>
      <c r="B9" s="54" t="s">
        <v>114</v>
      </c>
      <c r="C9" s="54">
        <v>3</v>
      </c>
      <c r="D9" s="54"/>
      <c r="E9" s="54"/>
      <c r="F9" s="54"/>
      <c r="G9" s="54">
        <v>3</v>
      </c>
      <c r="H9" s="54"/>
      <c r="I9" s="54"/>
      <c r="J9" s="54"/>
      <c r="K9" s="54"/>
      <c r="L9" s="54">
        <v>3</v>
      </c>
      <c r="M9" s="54"/>
      <c r="N9" s="54"/>
      <c r="O9" s="54"/>
    </row>
    <row r="10" spans="1:15" s="60" customFormat="1" ht="28.5" customHeight="1" x14ac:dyDescent="0.25">
      <c r="A10" s="54">
        <v>4</v>
      </c>
      <c r="B10" s="54" t="s">
        <v>115</v>
      </c>
      <c r="C10" s="54">
        <v>1</v>
      </c>
      <c r="D10" s="54"/>
      <c r="E10" s="54"/>
      <c r="F10" s="54"/>
      <c r="G10" s="54">
        <v>1</v>
      </c>
      <c r="H10" s="54"/>
      <c r="I10" s="54"/>
      <c r="J10" s="54"/>
      <c r="K10" s="54"/>
      <c r="L10" s="54">
        <v>1</v>
      </c>
      <c r="M10" s="54"/>
      <c r="N10" s="54"/>
      <c r="O10" s="54"/>
    </row>
    <row r="11" spans="1:15" s="60" customFormat="1" ht="28.5" customHeight="1" x14ac:dyDescent="0.25">
      <c r="A11" s="54">
        <v>5</v>
      </c>
      <c r="B11" s="54" t="s">
        <v>116</v>
      </c>
      <c r="C11" s="54">
        <v>5</v>
      </c>
      <c r="D11" s="54"/>
      <c r="E11" s="54"/>
      <c r="F11" s="54"/>
      <c r="G11" s="54">
        <v>5</v>
      </c>
      <c r="H11" s="54">
        <v>1</v>
      </c>
      <c r="I11" s="54"/>
      <c r="J11" s="54">
        <v>1</v>
      </c>
      <c r="K11" s="54"/>
      <c r="L11" s="54">
        <v>2</v>
      </c>
      <c r="M11" s="54">
        <v>1</v>
      </c>
      <c r="N11" s="54"/>
      <c r="O11" s="54"/>
    </row>
    <row r="12" spans="1:15" s="60" customFormat="1" ht="28.5" customHeight="1" x14ac:dyDescent="0.25">
      <c r="A12" s="54">
        <v>6</v>
      </c>
      <c r="B12" s="54" t="s">
        <v>117</v>
      </c>
      <c r="C12" s="54">
        <v>2</v>
      </c>
      <c r="D12" s="54"/>
      <c r="E12" s="54"/>
      <c r="F12" s="54">
        <v>1</v>
      </c>
      <c r="G12" s="54">
        <v>2</v>
      </c>
      <c r="H12" s="54"/>
      <c r="I12" s="54"/>
      <c r="J12" s="54">
        <v>1</v>
      </c>
      <c r="K12" s="54"/>
      <c r="L12" s="54"/>
      <c r="M12" s="54"/>
      <c r="N12" s="54"/>
      <c r="O12" s="54"/>
    </row>
    <row r="13" spans="1:15" s="60" customFormat="1" ht="28.5" customHeight="1" x14ac:dyDescent="0.25">
      <c r="A13" s="54">
        <v>7</v>
      </c>
      <c r="B13" s="54" t="s">
        <v>118</v>
      </c>
      <c r="C13" s="54">
        <v>6</v>
      </c>
      <c r="D13" s="54"/>
      <c r="E13" s="54"/>
      <c r="F13" s="54"/>
      <c r="G13" s="54">
        <v>6</v>
      </c>
      <c r="H13" s="54">
        <v>1</v>
      </c>
      <c r="I13" s="54"/>
      <c r="J13" s="54">
        <v>1</v>
      </c>
      <c r="K13" s="54"/>
      <c r="L13" s="54"/>
      <c r="M13" s="54">
        <v>1</v>
      </c>
      <c r="N13" s="54">
        <v>1</v>
      </c>
      <c r="O13" s="54"/>
    </row>
    <row r="14" spans="1:15" s="60" customFormat="1" ht="28.5" customHeight="1" x14ac:dyDescent="0.25">
      <c r="A14" s="54">
        <v>8</v>
      </c>
      <c r="B14" s="54" t="s">
        <v>119</v>
      </c>
      <c r="C14" s="54">
        <v>5</v>
      </c>
      <c r="D14" s="54"/>
      <c r="E14" s="54">
        <v>1</v>
      </c>
      <c r="F14" s="54"/>
      <c r="G14" s="54">
        <v>5</v>
      </c>
      <c r="H14" s="54">
        <v>3</v>
      </c>
      <c r="I14" s="54"/>
      <c r="J14" s="54"/>
      <c r="K14" s="54"/>
      <c r="L14" s="54"/>
      <c r="M14" s="54"/>
      <c r="N14" s="54"/>
      <c r="O14" s="54"/>
    </row>
    <row r="15" spans="1:15" s="29" customFormat="1" ht="28.5" customHeight="1" x14ac:dyDescent="0.3">
      <c r="A15" s="62"/>
      <c r="B15" s="63" t="s">
        <v>60</v>
      </c>
      <c r="C15" s="58">
        <f>SUM(C7:C14)</f>
        <v>30</v>
      </c>
      <c r="D15" s="58">
        <f t="shared" ref="D15:O15" si="0">SUM(D7:D14)</f>
        <v>0</v>
      </c>
      <c r="E15" s="58">
        <f t="shared" si="0"/>
        <v>1</v>
      </c>
      <c r="F15" s="58">
        <f t="shared" si="0"/>
        <v>2</v>
      </c>
      <c r="G15" s="58">
        <f t="shared" si="0"/>
        <v>29</v>
      </c>
      <c r="H15" s="58">
        <f t="shared" si="0"/>
        <v>6</v>
      </c>
      <c r="I15" s="58">
        <f t="shared" si="0"/>
        <v>0</v>
      </c>
      <c r="J15" s="58">
        <f t="shared" si="0"/>
        <v>3</v>
      </c>
      <c r="K15" s="58">
        <f t="shared" si="0"/>
        <v>0</v>
      </c>
      <c r="L15" s="58">
        <f t="shared" si="0"/>
        <v>8</v>
      </c>
      <c r="M15" s="58">
        <f t="shared" si="0"/>
        <v>4</v>
      </c>
      <c r="N15" s="58">
        <f t="shared" si="0"/>
        <v>2</v>
      </c>
      <c r="O15" s="58">
        <f t="shared" si="0"/>
        <v>0</v>
      </c>
    </row>
    <row r="16" spans="1:15" x14ac:dyDescent="0.25">
      <c r="A16" s="18"/>
      <c r="B16" s="19"/>
      <c r="C16" s="19"/>
      <c r="D16" s="19"/>
      <c r="E16" s="19"/>
      <c r="F16" s="19"/>
      <c r="G16" s="19"/>
      <c r="H16" s="19"/>
      <c r="I16" s="19"/>
      <c r="J16" s="19"/>
      <c r="K16" s="19"/>
      <c r="L16" s="19"/>
      <c r="M16" s="19"/>
      <c r="N16" s="19"/>
      <c r="O16" s="19"/>
    </row>
    <row r="17" spans="1:15" ht="31.5" customHeight="1" x14ac:dyDescent="0.25">
      <c r="A17" s="96" t="s">
        <v>6</v>
      </c>
      <c r="B17" s="7" t="s">
        <v>82</v>
      </c>
      <c r="C17" s="103" t="s">
        <v>83</v>
      </c>
      <c r="D17" s="105"/>
      <c r="E17" s="103" t="s">
        <v>84</v>
      </c>
      <c r="F17" s="104"/>
      <c r="G17" s="105"/>
      <c r="H17" s="103" t="s">
        <v>85</v>
      </c>
      <c r="I17" s="104"/>
      <c r="J17" s="105"/>
      <c r="K17" s="103" t="s">
        <v>86</v>
      </c>
      <c r="L17" s="105"/>
      <c r="M17" s="103" t="s">
        <v>87</v>
      </c>
      <c r="N17" s="104"/>
      <c r="O17" s="105"/>
    </row>
    <row r="18" spans="1:15" ht="31.5" customHeight="1" x14ac:dyDescent="0.25">
      <c r="A18" s="97"/>
      <c r="B18" s="7" t="s">
        <v>88</v>
      </c>
      <c r="C18" s="103" t="s">
        <v>89</v>
      </c>
      <c r="D18" s="105"/>
      <c r="E18" s="103" t="s">
        <v>90</v>
      </c>
      <c r="F18" s="104"/>
      <c r="G18" s="105"/>
      <c r="H18" s="103" t="s">
        <v>91</v>
      </c>
      <c r="I18" s="104"/>
      <c r="J18" s="105"/>
      <c r="K18" s="103" t="s">
        <v>92</v>
      </c>
      <c r="L18" s="105"/>
      <c r="M18" s="103" t="s">
        <v>93</v>
      </c>
      <c r="N18" s="104"/>
      <c r="O18" s="105"/>
    </row>
    <row r="20" spans="1:15" ht="18.75" x14ac:dyDescent="0.3">
      <c r="K20" s="48"/>
      <c r="L20" s="48"/>
      <c r="M20" s="48"/>
      <c r="N20" s="48"/>
      <c r="O20" s="48"/>
    </row>
    <row r="21" spans="1:15" ht="18.75" x14ac:dyDescent="0.3">
      <c r="K21" s="49"/>
      <c r="L21" s="49"/>
      <c r="M21" s="49"/>
      <c r="N21" s="49"/>
      <c r="O21" s="49"/>
    </row>
    <row r="22" spans="1:15" ht="18.75" x14ac:dyDescent="0.3">
      <c r="K22" s="48"/>
      <c r="L22" s="48"/>
      <c r="M22" s="48"/>
      <c r="N22" s="48"/>
      <c r="O22" s="48"/>
    </row>
  </sheetData>
  <mergeCells count="19">
    <mergeCell ref="A1:O1"/>
    <mergeCell ref="A5:A6"/>
    <mergeCell ref="B5:B6"/>
    <mergeCell ref="C5:C6"/>
    <mergeCell ref="D5:O5"/>
    <mergeCell ref="A2:B2"/>
    <mergeCell ref="A3:B3"/>
    <mergeCell ref="F3:H3"/>
    <mergeCell ref="A17:A18"/>
    <mergeCell ref="M18:O18"/>
    <mergeCell ref="K18:L18"/>
    <mergeCell ref="H18:J18"/>
    <mergeCell ref="E18:G18"/>
    <mergeCell ref="C18:D18"/>
    <mergeCell ref="C17:D17"/>
    <mergeCell ref="E17:G17"/>
    <mergeCell ref="H17:J17"/>
    <mergeCell ref="K17:L17"/>
    <mergeCell ref="M17:O17"/>
  </mergeCells>
  <pageMargins left="0.28000000000000003" right="0.16" top="0.33" bottom="0.33"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E11" sqref="E11"/>
    </sheetView>
  </sheetViews>
  <sheetFormatPr defaultRowHeight="15.75" x14ac:dyDescent="0.25"/>
  <cols>
    <col min="1" max="1" width="7.85546875" style="10" customWidth="1"/>
    <col min="2" max="2" width="21.42578125" style="10" customWidth="1"/>
    <col min="3" max="3" width="13" style="10" customWidth="1"/>
    <col min="4" max="15" width="8.7109375" style="10" customWidth="1"/>
    <col min="16" max="16384" width="9.140625" style="10"/>
  </cols>
  <sheetData>
    <row r="1" spans="1:18" ht="20.25" customHeight="1" x14ac:dyDescent="0.25">
      <c r="A1" s="86" t="s">
        <v>101</v>
      </c>
      <c r="B1" s="86"/>
      <c r="C1" s="86"/>
      <c r="D1" s="86"/>
      <c r="E1" s="86"/>
      <c r="F1" s="86"/>
      <c r="G1" s="86"/>
      <c r="H1" s="86"/>
      <c r="I1" s="86"/>
      <c r="J1" s="86"/>
      <c r="K1" s="86"/>
      <c r="L1" s="86"/>
      <c r="M1" s="86"/>
      <c r="N1" s="86"/>
      <c r="O1" s="86"/>
    </row>
    <row r="2" spans="1:18" ht="20.25" customHeight="1" x14ac:dyDescent="0.25">
      <c r="A2" s="85" t="s">
        <v>99</v>
      </c>
      <c r="B2" s="85"/>
      <c r="C2" s="42"/>
      <c r="D2" s="42"/>
      <c r="E2" s="42"/>
      <c r="F2" s="42"/>
      <c r="G2" s="42"/>
      <c r="H2" s="42"/>
      <c r="I2" s="42"/>
      <c r="J2" s="42"/>
      <c r="K2" s="42"/>
      <c r="L2" s="42"/>
      <c r="M2" s="42"/>
      <c r="N2" s="42"/>
      <c r="O2" s="42"/>
    </row>
    <row r="3" spans="1:18" ht="20.25" customHeight="1" x14ac:dyDescent="0.25">
      <c r="A3" s="85" t="s">
        <v>98</v>
      </c>
      <c r="B3" s="85"/>
      <c r="C3" s="42"/>
      <c r="D3" s="42"/>
      <c r="E3" s="42"/>
      <c r="F3" s="85" t="s">
        <v>111</v>
      </c>
      <c r="G3" s="85"/>
      <c r="H3" s="85"/>
      <c r="I3" s="42"/>
      <c r="J3" s="42"/>
      <c r="K3" s="42"/>
      <c r="L3" s="42"/>
      <c r="M3" s="42"/>
      <c r="N3" s="42"/>
      <c r="O3" s="42"/>
    </row>
    <row r="4" spans="1:18" x14ac:dyDescent="0.25">
      <c r="A4" s="11"/>
    </row>
    <row r="5" spans="1:18" s="12" customFormat="1" ht="30.75" customHeight="1" x14ac:dyDescent="0.25">
      <c r="A5" s="87" t="s">
        <v>0</v>
      </c>
      <c r="B5" s="87" t="s">
        <v>29</v>
      </c>
      <c r="C5" s="87" t="s">
        <v>58</v>
      </c>
      <c r="D5" s="87" t="s">
        <v>97</v>
      </c>
      <c r="E5" s="87"/>
      <c r="F5" s="87"/>
      <c r="G5" s="87"/>
      <c r="H5" s="87"/>
      <c r="I5" s="87"/>
      <c r="J5" s="87"/>
      <c r="K5" s="87"/>
      <c r="L5" s="87"/>
      <c r="M5" s="87"/>
      <c r="N5" s="87"/>
      <c r="O5" s="87"/>
    </row>
    <row r="6" spans="1:18" s="12" customFormat="1" ht="27.75" customHeight="1" x14ac:dyDescent="0.25">
      <c r="A6" s="87"/>
      <c r="B6" s="87"/>
      <c r="C6" s="87"/>
      <c r="D6" s="15">
        <v>1</v>
      </c>
      <c r="E6" s="15">
        <v>2</v>
      </c>
      <c r="F6" s="15">
        <v>3</v>
      </c>
      <c r="G6" s="15">
        <v>4</v>
      </c>
      <c r="H6" s="15">
        <v>5</v>
      </c>
      <c r="I6" s="15">
        <v>6</v>
      </c>
      <c r="J6" s="15">
        <v>7</v>
      </c>
      <c r="K6" s="15">
        <v>8</v>
      </c>
      <c r="L6" s="15">
        <v>9</v>
      </c>
      <c r="M6" s="15">
        <v>10</v>
      </c>
      <c r="N6" s="15">
        <v>11</v>
      </c>
      <c r="O6" s="15">
        <v>12</v>
      </c>
    </row>
    <row r="7" spans="1:18" s="60" customFormat="1" ht="28.5" customHeight="1" x14ac:dyDescent="0.25">
      <c r="A7" s="54">
        <v>1</v>
      </c>
      <c r="B7" s="54" t="s">
        <v>112</v>
      </c>
      <c r="C7" s="54">
        <v>2</v>
      </c>
      <c r="D7" s="54"/>
      <c r="E7" s="54"/>
      <c r="F7" s="54"/>
      <c r="G7" s="54">
        <v>50</v>
      </c>
      <c r="H7" s="54"/>
      <c r="I7" s="54"/>
      <c r="J7" s="54"/>
      <c r="K7" s="54"/>
      <c r="L7" s="54">
        <v>50</v>
      </c>
      <c r="M7" s="54"/>
      <c r="N7" s="54">
        <v>50</v>
      </c>
      <c r="O7" s="54"/>
    </row>
    <row r="8" spans="1:18" s="60" customFormat="1" ht="28.5" customHeight="1" x14ac:dyDescent="0.25">
      <c r="A8" s="54">
        <v>2</v>
      </c>
      <c r="B8" s="54" t="s">
        <v>113</v>
      </c>
      <c r="C8" s="54">
        <v>6</v>
      </c>
      <c r="D8" s="54"/>
      <c r="E8" s="54"/>
      <c r="F8" s="54">
        <v>16.600000000000001</v>
      </c>
      <c r="G8" s="54">
        <v>100</v>
      </c>
      <c r="H8" s="54">
        <v>16.600000000000001</v>
      </c>
      <c r="I8" s="54"/>
      <c r="J8" s="54"/>
      <c r="K8" s="54"/>
      <c r="L8" s="54">
        <v>16.600000000000001</v>
      </c>
      <c r="M8" s="54">
        <v>33.299999999999997</v>
      </c>
      <c r="N8" s="54"/>
      <c r="O8" s="54"/>
    </row>
    <row r="9" spans="1:18" s="60" customFormat="1" ht="28.5" customHeight="1" x14ac:dyDescent="0.25">
      <c r="A9" s="54">
        <v>3</v>
      </c>
      <c r="B9" s="54" t="s">
        <v>114</v>
      </c>
      <c r="C9" s="54">
        <v>3</v>
      </c>
      <c r="D9" s="54"/>
      <c r="E9" s="54"/>
      <c r="F9" s="54"/>
      <c r="G9" s="54">
        <v>100</v>
      </c>
      <c r="H9" s="54"/>
      <c r="I9" s="54"/>
      <c r="J9" s="54"/>
      <c r="K9" s="54"/>
      <c r="L9" s="54">
        <v>100</v>
      </c>
      <c r="M9" s="54"/>
      <c r="N9" s="54"/>
      <c r="O9" s="54"/>
    </row>
    <row r="10" spans="1:18" s="60" customFormat="1" ht="28.5" customHeight="1" x14ac:dyDescent="0.25">
      <c r="A10" s="54">
        <v>4</v>
      </c>
      <c r="B10" s="54" t="s">
        <v>115</v>
      </c>
      <c r="C10" s="54">
        <v>1</v>
      </c>
      <c r="D10" s="54"/>
      <c r="E10" s="54"/>
      <c r="F10" s="54"/>
      <c r="G10" s="54">
        <v>100</v>
      </c>
      <c r="H10" s="54"/>
      <c r="I10" s="54"/>
      <c r="J10" s="54"/>
      <c r="K10" s="54"/>
      <c r="L10" s="54">
        <v>100</v>
      </c>
      <c r="M10" s="54"/>
      <c r="N10" s="54"/>
      <c r="O10" s="54"/>
    </row>
    <row r="11" spans="1:18" s="60" customFormat="1" ht="28.5" customHeight="1" x14ac:dyDescent="0.25">
      <c r="A11" s="54">
        <v>5</v>
      </c>
      <c r="B11" s="54" t="s">
        <v>116</v>
      </c>
      <c r="C11" s="54">
        <v>5</v>
      </c>
      <c r="D11" s="54"/>
      <c r="E11" s="54"/>
      <c r="F11" s="54"/>
      <c r="G11" s="54">
        <v>100</v>
      </c>
      <c r="H11" s="54">
        <v>20</v>
      </c>
      <c r="I11" s="54"/>
      <c r="J11" s="54">
        <v>20</v>
      </c>
      <c r="K11" s="54"/>
      <c r="L11" s="54">
        <v>40</v>
      </c>
      <c r="M11" s="54">
        <v>20</v>
      </c>
      <c r="N11" s="54"/>
      <c r="O11" s="54"/>
    </row>
    <row r="12" spans="1:18" s="60" customFormat="1" ht="28.5" customHeight="1" x14ac:dyDescent="0.25">
      <c r="A12" s="54">
        <v>6</v>
      </c>
      <c r="B12" s="54" t="s">
        <v>117</v>
      </c>
      <c r="C12" s="54">
        <v>2</v>
      </c>
      <c r="D12" s="54"/>
      <c r="E12" s="54"/>
      <c r="F12" s="54">
        <v>50</v>
      </c>
      <c r="G12" s="54">
        <v>100</v>
      </c>
      <c r="H12" s="54"/>
      <c r="I12" s="54"/>
      <c r="J12" s="54">
        <v>50</v>
      </c>
      <c r="K12" s="54"/>
      <c r="L12" s="54"/>
      <c r="M12" s="54"/>
      <c r="N12" s="54"/>
      <c r="O12" s="54"/>
      <c r="R12" s="60" t="s">
        <v>98</v>
      </c>
    </row>
    <row r="13" spans="1:18" s="60" customFormat="1" ht="28.5" customHeight="1" x14ac:dyDescent="0.25">
      <c r="A13" s="54">
        <v>7</v>
      </c>
      <c r="B13" s="54" t="s">
        <v>118</v>
      </c>
      <c r="C13" s="54">
        <v>6</v>
      </c>
      <c r="D13" s="54"/>
      <c r="E13" s="54"/>
      <c r="F13" s="54"/>
      <c r="G13" s="54">
        <v>100</v>
      </c>
      <c r="H13" s="54">
        <v>16.600000000000001</v>
      </c>
      <c r="I13" s="54"/>
      <c r="J13" s="54">
        <v>16.600000000000001</v>
      </c>
      <c r="K13" s="54"/>
      <c r="L13" s="54"/>
      <c r="M13" s="54">
        <v>16.600000000000001</v>
      </c>
      <c r="N13" s="54">
        <v>16.600000000000001</v>
      </c>
      <c r="O13" s="54"/>
    </row>
    <row r="14" spans="1:18" s="60" customFormat="1" ht="28.5" customHeight="1" x14ac:dyDescent="0.25">
      <c r="A14" s="54">
        <v>8</v>
      </c>
      <c r="B14" s="54" t="s">
        <v>119</v>
      </c>
      <c r="C14" s="54">
        <v>5</v>
      </c>
      <c r="D14" s="54"/>
      <c r="E14" s="54">
        <v>20</v>
      </c>
      <c r="F14" s="54"/>
      <c r="G14" s="54">
        <v>100</v>
      </c>
      <c r="H14" s="54">
        <v>60</v>
      </c>
      <c r="I14" s="54"/>
      <c r="J14" s="54"/>
      <c r="K14" s="54"/>
      <c r="L14" s="54"/>
      <c r="M14" s="54"/>
      <c r="N14" s="54"/>
      <c r="O14" s="54"/>
    </row>
    <row r="15" spans="1:18" s="68" customFormat="1" ht="28.5" customHeight="1" x14ac:dyDescent="0.3">
      <c r="A15" s="54"/>
      <c r="B15" s="66" t="s">
        <v>74</v>
      </c>
      <c r="C15" s="65">
        <f>C7+C8+C9+C10+C11+C12+C13+C14</f>
        <v>30</v>
      </c>
      <c r="D15" s="65"/>
      <c r="E15" s="65">
        <v>3.3</v>
      </c>
      <c r="F15" s="65">
        <v>6.6</v>
      </c>
      <c r="G15" s="67">
        <v>96.6</v>
      </c>
      <c r="H15" s="67">
        <v>20</v>
      </c>
      <c r="I15" s="67"/>
      <c r="J15" s="67">
        <v>10</v>
      </c>
      <c r="K15" s="67"/>
      <c r="L15" s="67">
        <v>24.6</v>
      </c>
      <c r="M15" s="67">
        <v>13.3</v>
      </c>
      <c r="N15" s="67">
        <v>6.6</v>
      </c>
      <c r="O15" s="65"/>
    </row>
    <row r="16" spans="1:18" x14ac:dyDescent="0.25">
      <c r="A16" s="18"/>
      <c r="B16" s="19"/>
      <c r="C16" s="19"/>
      <c r="D16" s="19"/>
      <c r="E16" s="19"/>
      <c r="F16" s="19"/>
      <c r="G16" s="19"/>
      <c r="H16" s="19"/>
      <c r="I16" s="19"/>
      <c r="J16" s="19"/>
      <c r="K16" s="19"/>
      <c r="L16" s="19"/>
      <c r="M16" s="19"/>
      <c r="N16" s="19"/>
      <c r="O16" s="19"/>
    </row>
    <row r="17" spans="1:15" ht="43.5" customHeight="1" x14ac:dyDescent="0.25">
      <c r="A17" s="96" t="s">
        <v>6</v>
      </c>
      <c r="B17" s="7" t="s">
        <v>82</v>
      </c>
      <c r="C17" s="103" t="s">
        <v>83</v>
      </c>
      <c r="D17" s="105"/>
      <c r="E17" s="103" t="s">
        <v>84</v>
      </c>
      <c r="F17" s="104"/>
      <c r="G17" s="105"/>
      <c r="H17" s="103" t="s">
        <v>85</v>
      </c>
      <c r="I17" s="104"/>
      <c r="J17" s="105"/>
      <c r="K17" s="103" t="s">
        <v>86</v>
      </c>
      <c r="L17" s="105"/>
      <c r="M17" s="103" t="s">
        <v>87</v>
      </c>
      <c r="N17" s="104"/>
      <c r="O17" s="105"/>
    </row>
    <row r="18" spans="1:15" ht="43.5" customHeight="1" x14ac:dyDescent="0.25">
      <c r="A18" s="97"/>
      <c r="B18" s="7" t="s">
        <v>88</v>
      </c>
      <c r="C18" s="103" t="s">
        <v>89</v>
      </c>
      <c r="D18" s="105"/>
      <c r="E18" s="103" t="s">
        <v>90</v>
      </c>
      <c r="F18" s="104"/>
      <c r="G18" s="105"/>
      <c r="H18" s="103" t="s">
        <v>91</v>
      </c>
      <c r="I18" s="104"/>
      <c r="J18" s="105"/>
      <c r="K18" s="103" t="s">
        <v>92</v>
      </c>
      <c r="L18" s="105"/>
      <c r="M18" s="103" t="s">
        <v>93</v>
      </c>
      <c r="N18" s="104"/>
      <c r="O18" s="105"/>
    </row>
    <row r="20" spans="1:15" ht="18.75" x14ac:dyDescent="0.3">
      <c r="J20" s="48"/>
      <c r="K20" s="48"/>
      <c r="L20" s="48"/>
      <c r="M20" s="48"/>
      <c r="N20" s="48"/>
      <c r="O20" s="22"/>
    </row>
    <row r="21" spans="1:15" ht="18.75" x14ac:dyDescent="0.3">
      <c r="J21" s="49"/>
      <c r="K21" s="49"/>
      <c r="L21" s="49"/>
      <c r="M21" s="49"/>
      <c r="N21" s="49"/>
      <c r="O21" s="23"/>
    </row>
    <row r="22" spans="1:15" ht="18.75" x14ac:dyDescent="0.3">
      <c r="J22" s="48"/>
      <c r="K22" s="48"/>
      <c r="L22" s="48"/>
      <c r="M22" s="48"/>
      <c r="N22" s="48"/>
    </row>
  </sheetData>
  <mergeCells count="19">
    <mergeCell ref="A1:O1"/>
    <mergeCell ref="A5:A6"/>
    <mergeCell ref="B5:B6"/>
    <mergeCell ref="C5:C6"/>
    <mergeCell ref="D5:O5"/>
    <mergeCell ref="A2:B2"/>
    <mergeCell ref="A3:B3"/>
    <mergeCell ref="F3:H3"/>
    <mergeCell ref="A17:A18"/>
    <mergeCell ref="M18:O18"/>
    <mergeCell ref="K18:L18"/>
    <mergeCell ref="H18:J18"/>
    <mergeCell ref="E18:G18"/>
    <mergeCell ref="C18:D18"/>
    <mergeCell ref="C17:D17"/>
    <mergeCell ref="E17:G17"/>
    <mergeCell ref="H17:J17"/>
    <mergeCell ref="K17:L17"/>
    <mergeCell ref="M17:O17"/>
  </mergeCells>
  <pageMargins left="0.24" right="0.16" top="0.36" bottom="0.36"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topLeftCell="A10" workbookViewId="0">
      <selection activeCell="J22" sqref="J22"/>
    </sheetView>
  </sheetViews>
  <sheetFormatPr defaultRowHeight="18.75" x14ac:dyDescent="0.3"/>
  <cols>
    <col min="1" max="1" width="6" style="29" customWidth="1"/>
    <col min="2" max="2" width="18.28515625" style="29" customWidth="1"/>
    <col min="3" max="3" width="12.7109375" style="29" customWidth="1"/>
    <col min="4" max="4" width="10.85546875" style="29" customWidth="1"/>
    <col min="5" max="5" width="11.28515625" style="29" customWidth="1"/>
    <col min="6" max="6" width="7.7109375" style="29" customWidth="1"/>
    <col min="7" max="7" width="10.7109375" style="29" customWidth="1"/>
    <col min="8" max="9" width="10" style="29" customWidth="1"/>
    <col min="10" max="11" width="11" style="29" customWidth="1"/>
    <col min="12" max="12" width="13.42578125" style="29" customWidth="1"/>
    <col min="13" max="13" width="13.140625" style="29" customWidth="1"/>
    <col min="14" max="16384" width="9.140625" style="29"/>
  </cols>
  <sheetData>
    <row r="1" spans="1:13" x14ac:dyDescent="0.3">
      <c r="A1" s="115" t="s">
        <v>47</v>
      </c>
      <c r="B1" s="115"/>
      <c r="C1" s="115"/>
      <c r="D1" s="115"/>
      <c r="E1" s="115"/>
      <c r="F1" s="115"/>
      <c r="G1" s="115"/>
      <c r="H1" s="115"/>
      <c r="I1" s="115"/>
      <c r="J1" s="115"/>
      <c r="K1" s="115"/>
      <c r="L1" s="115"/>
      <c r="M1" s="115"/>
    </row>
    <row r="2" spans="1:13" x14ac:dyDescent="0.3">
      <c r="A2" s="85" t="s">
        <v>99</v>
      </c>
      <c r="B2" s="85"/>
      <c r="C2" s="42"/>
      <c r="D2" s="42"/>
      <c r="E2" s="42"/>
      <c r="F2" s="42"/>
      <c r="G2" s="42"/>
      <c r="H2" s="42"/>
      <c r="I2" s="44"/>
      <c r="J2" s="44"/>
      <c r="K2" s="44"/>
      <c r="L2" s="44"/>
      <c r="M2" s="44"/>
    </row>
    <row r="3" spans="1:13" x14ac:dyDescent="0.3">
      <c r="A3" s="85" t="s">
        <v>98</v>
      </c>
      <c r="B3" s="85"/>
      <c r="C3" s="42"/>
      <c r="D3" s="42"/>
      <c r="E3" s="42"/>
      <c r="F3" s="85" t="s">
        <v>111</v>
      </c>
      <c r="G3" s="85"/>
      <c r="H3" s="85"/>
      <c r="I3" s="44"/>
      <c r="J3" s="44"/>
      <c r="K3" s="44"/>
      <c r="L3" s="44"/>
      <c r="M3" s="44"/>
    </row>
    <row r="4" spans="1:13" x14ac:dyDescent="0.3">
      <c r="A4" s="30"/>
    </row>
    <row r="5" spans="1:13" s="31" customFormat="1" ht="18" customHeight="1" x14ac:dyDescent="0.25">
      <c r="A5" s="87" t="s">
        <v>0</v>
      </c>
      <c r="B5" s="87" t="s">
        <v>29</v>
      </c>
      <c r="C5" s="116" t="s">
        <v>42</v>
      </c>
      <c r="D5" s="87" t="s">
        <v>7</v>
      </c>
      <c r="E5" s="87" t="s">
        <v>8</v>
      </c>
      <c r="F5" s="87" t="s">
        <v>9</v>
      </c>
      <c r="G5" s="87"/>
      <c r="H5" s="87"/>
      <c r="I5" s="87"/>
      <c r="J5" s="87"/>
      <c r="K5" s="87"/>
      <c r="L5" s="87"/>
      <c r="M5" s="87"/>
    </row>
    <row r="6" spans="1:13" s="31" customFormat="1" ht="102.75" customHeight="1" x14ac:dyDescent="0.25">
      <c r="A6" s="87"/>
      <c r="B6" s="87"/>
      <c r="C6" s="117"/>
      <c r="D6" s="87"/>
      <c r="E6" s="87"/>
      <c r="F6" s="28" t="s">
        <v>1</v>
      </c>
      <c r="G6" s="28" t="s">
        <v>46</v>
      </c>
      <c r="H6" s="28" t="s">
        <v>43</v>
      </c>
      <c r="I6" s="28" t="s">
        <v>48</v>
      </c>
      <c r="J6" s="28" t="s">
        <v>44</v>
      </c>
      <c r="K6" s="28" t="s">
        <v>49</v>
      </c>
      <c r="L6" s="28" t="s">
        <v>45</v>
      </c>
      <c r="M6" s="28" t="s">
        <v>50</v>
      </c>
    </row>
    <row r="7" spans="1:13" s="31" customFormat="1" ht="21.75" customHeight="1" x14ac:dyDescent="0.25">
      <c r="A7" s="28" t="s">
        <v>3</v>
      </c>
      <c r="B7" s="28" t="s">
        <v>4</v>
      </c>
      <c r="C7" s="13"/>
      <c r="D7" s="28">
        <v>1</v>
      </c>
      <c r="E7" s="28">
        <v>2</v>
      </c>
      <c r="F7" s="28">
        <v>3</v>
      </c>
      <c r="G7" s="28">
        <v>4</v>
      </c>
      <c r="H7" s="28">
        <v>5</v>
      </c>
      <c r="I7" s="28">
        <v>6</v>
      </c>
      <c r="J7" s="28">
        <v>7</v>
      </c>
      <c r="K7" s="28">
        <v>8</v>
      </c>
      <c r="L7" s="28">
        <v>9</v>
      </c>
      <c r="M7" s="28">
        <v>10</v>
      </c>
    </row>
    <row r="8" spans="1:13" s="60" customFormat="1" ht="21.75" customHeight="1" x14ac:dyDescent="0.25">
      <c r="A8" s="110">
        <v>1</v>
      </c>
      <c r="B8" s="110" t="s">
        <v>112</v>
      </c>
      <c r="C8" s="54" t="s">
        <v>5</v>
      </c>
      <c r="D8" s="54">
        <v>73</v>
      </c>
      <c r="E8" s="54">
        <v>73</v>
      </c>
      <c r="F8" s="54">
        <v>1</v>
      </c>
      <c r="G8" s="54">
        <v>2</v>
      </c>
      <c r="H8" s="54">
        <v>1</v>
      </c>
      <c r="I8" s="54">
        <v>2</v>
      </c>
      <c r="J8" s="54">
        <v>1</v>
      </c>
      <c r="K8" s="54">
        <v>2</v>
      </c>
      <c r="L8" s="54">
        <v>1</v>
      </c>
      <c r="M8" s="54"/>
    </row>
    <row r="9" spans="1:13" s="60" customFormat="1" ht="21.75" customHeight="1" x14ac:dyDescent="0.25">
      <c r="A9" s="111"/>
      <c r="B9" s="111"/>
      <c r="C9" s="54" t="s">
        <v>2</v>
      </c>
      <c r="D9" s="54">
        <v>309</v>
      </c>
      <c r="E9" s="54">
        <v>309</v>
      </c>
      <c r="F9" s="54">
        <v>5</v>
      </c>
      <c r="G9" s="54">
        <v>3</v>
      </c>
      <c r="H9" s="54">
        <v>5</v>
      </c>
      <c r="I9" s="54">
        <v>3</v>
      </c>
      <c r="J9" s="54">
        <v>5</v>
      </c>
      <c r="K9" s="54">
        <v>3</v>
      </c>
      <c r="L9" s="54">
        <v>5</v>
      </c>
      <c r="M9" s="54"/>
    </row>
    <row r="10" spans="1:13" s="60" customFormat="1" ht="21.75" customHeight="1" x14ac:dyDescent="0.25">
      <c r="A10" s="110">
        <v>2</v>
      </c>
      <c r="B10" s="110" t="s">
        <v>113</v>
      </c>
      <c r="C10" s="54" t="s">
        <v>5</v>
      </c>
      <c r="D10" s="54">
        <v>73</v>
      </c>
      <c r="E10" s="54">
        <v>73</v>
      </c>
      <c r="F10" s="54">
        <v>2</v>
      </c>
      <c r="G10" s="54">
        <v>6</v>
      </c>
      <c r="H10" s="54">
        <v>2</v>
      </c>
      <c r="I10" s="54">
        <v>6</v>
      </c>
      <c r="J10" s="54">
        <v>1</v>
      </c>
      <c r="K10" s="54">
        <v>1</v>
      </c>
      <c r="L10" s="54"/>
      <c r="M10" s="54"/>
    </row>
    <row r="11" spans="1:13" s="60" customFormat="1" ht="21.75" customHeight="1" x14ac:dyDescent="0.25">
      <c r="A11" s="111"/>
      <c r="B11" s="111"/>
      <c r="C11" s="54" t="s">
        <v>2</v>
      </c>
      <c r="D11" s="54">
        <v>296</v>
      </c>
      <c r="E11" s="54">
        <v>296</v>
      </c>
      <c r="F11" s="54">
        <v>4</v>
      </c>
      <c r="G11" s="54">
        <v>22</v>
      </c>
      <c r="H11" s="54">
        <v>4</v>
      </c>
      <c r="I11" s="54">
        <v>22</v>
      </c>
      <c r="J11" s="54">
        <v>3</v>
      </c>
      <c r="K11" s="54">
        <v>4</v>
      </c>
      <c r="L11" s="54"/>
      <c r="M11" s="54"/>
    </row>
    <row r="12" spans="1:13" s="60" customFormat="1" ht="21.75" customHeight="1" x14ac:dyDescent="0.25">
      <c r="A12" s="110">
        <v>3</v>
      </c>
      <c r="B12" s="110" t="s">
        <v>114</v>
      </c>
      <c r="C12" s="54" t="s">
        <v>5</v>
      </c>
      <c r="D12" s="54">
        <v>46</v>
      </c>
      <c r="E12" s="54">
        <v>46</v>
      </c>
      <c r="F12" s="54">
        <v>1</v>
      </c>
      <c r="G12" s="54">
        <v>3</v>
      </c>
      <c r="H12" s="54">
        <v>1</v>
      </c>
      <c r="I12" s="54">
        <v>3</v>
      </c>
      <c r="J12" s="54"/>
      <c r="K12" s="54">
        <v>1</v>
      </c>
      <c r="L12" s="54"/>
      <c r="M12" s="54"/>
    </row>
    <row r="13" spans="1:13" s="60" customFormat="1" ht="21.75" customHeight="1" x14ac:dyDescent="0.25">
      <c r="A13" s="111"/>
      <c r="B13" s="111"/>
      <c r="C13" s="54" t="s">
        <v>2</v>
      </c>
      <c r="D13" s="54">
        <v>207</v>
      </c>
      <c r="E13" s="54">
        <v>207</v>
      </c>
      <c r="F13" s="54">
        <v>2</v>
      </c>
      <c r="G13" s="54">
        <v>8</v>
      </c>
      <c r="H13" s="54">
        <v>2</v>
      </c>
      <c r="I13" s="54">
        <v>8</v>
      </c>
      <c r="J13" s="54"/>
      <c r="K13" s="54">
        <v>4</v>
      </c>
      <c r="L13" s="54"/>
      <c r="M13" s="54"/>
    </row>
    <row r="14" spans="1:13" s="60" customFormat="1" ht="21.75" customHeight="1" x14ac:dyDescent="0.25">
      <c r="A14" s="110">
        <v>4</v>
      </c>
      <c r="B14" s="110" t="s">
        <v>115</v>
      </c>
      <c r="C14" s="54" t="s">
        <v>5</v>
      </c>
      <c r="D14" s="54">
        <v>80</v>
      </c>
      <c r="E14" s="54">
        <v>78</v>
      </c>
      <c r="F14" s="54">
        <v>7</v>
      </c>
      <c r="G14" s="54">
        <v>1</v>
      </c>
      <c r="H14" s="54">
        <v>7</v>
      </c>
      <c r="I14" s="54">
        <v>1</v>
      </c>
      <c r="J14" s="54">
        <v>2</v>
      </c>
      <c r="K14" s="54"/>
      <c r="L14" s="54">
        <v>1</v>
      </c>
      <c r="M14" s="54"/>
    </row>
    <row r="15" spans="1:13" s="60" customFormat="1" ht="21.75" customHeight="1" x14ac:dyDescent="0.25">
      <c r="A15" s="111"/>
      <c r="B15" s="111"/>
      <c r="C15" s="54" t="s">
        <v>2</v>
      </c>
      <c r="D15" s="54">
        <v>335</v>
      </c>
      <c r="E15" s="54">
        <v>323</v>
      </c>
      <c r="F15" s="54">
        <v>27</v>
      </c>
      <c r="G15" s="54">
        <v>2</v>
      </c>
      <c r="H15" s="54">
        <v>27</v>
      </c>
      <c r="I15" s="54">
        <v>2</v>
      </c>
      <c r="J15" s="54">
        <v>8</v>
      </c>
      <c r="K15" s="54"/>
      <c r="L15" s="54">
        <v>5</v>
      </c>
      <c r="M15" s="54"/>
    </row>
    <row r="16" spans="1:13" s="60" customFormat="1" ht="21.75" customHeight="1" x14ac:dyDescent="0.25">
      <c r="A16" s="110">
        <v>5</v>
      </c>
      <c r="B16" s="113" t="s">
        <v>116</v>
      </c>
      <c r="C16" s="54" t="s">
        <v>5</v>
      </c>
      <c r="D16" s="54">
        <v>49</v>
      </c>
      <c r="E16" s="54">
        <v>39</v>
      </c>
      <c r="F16" s="54">
        <v>9</v>
      </c>
      <c r="G16" s="54">
        <v>5</v>
      </c>
      <c r="H16" s="54">
        <v>8</v>
      </c>
      <c r="I16" s="54">
        <v>3</v>
      </c>
      <c r="J16" s="54">
        <v>4</v>
      </c>
      <c r="K16" s="54">
        <v>1</v>
      </c>
      <c r="L16" s="54">
        <v>2</v>
      </c>
      <c r="M16" s="54"/>
    </row>
    <row r="17" spans="1:19" s="60" customFormat="1" ht="21.75" customHeight="1" x14ac:dyDescent="0.25">
      <c r="A17" s="111"/>
      <c r="B17" s="114"/>
      <c r="C17" s="54" t="s">
        <v>2</v>
      </c>
      <c r="D17" s="54">
        <v>194</v>
      </c>
      <c r="E17" s="54">
        <v>164</v>
      </c>
      <c r="F17" s="54">
        <v>35</v>
      </c>
      <c r="G17" s="54">
        <v>21</v>
      </c>
      <c r="H17" s="54">
        <v>30</v>
      </c>
      <c r="I17" s="54">
        <v>13</v>
      </c>
      <c r="J17" s="54">
        <v>21</v>
      </c>
      <c r="K17" s="54">
        <v>3</v>
      </c>
      <c r="L17" s="54">
        <v>13</v>
      </c>
      <c r="M17" s="54"/>
    </row>
    <row r="18" spans="1:19" s="60" customFormat="1" ht="21.75" customHeight="1" x14ac:dyDescent="0.25">
      <c r="A18" s="110">
        <v>6</v>
      </c>
      <c r="B18" s="110" t="s">
        <v>117</v>
      </c>
      <c r="C18" s="54" t="s">
        <v>5</v>
      </c>
      <c r="D18" s="54">
        <v>36</v>
      </c>
      <c r="E18" s="54">
        <v>36</v>
      </c>
      <c r="F18" s="54">
        <v>10</v>
      </c>
      <c r="G18" s="54">
        <v>2</v>
      </c>
      <c r="H18" s="54">
        <v>10</v>
      </c>
      <c r="I18" s="54">
        <v>2</v>
      </c>
      <c r="J18" s="54">
        <v>2</v>
      </c>
      <c r="K18" s="54"/>
      <c r="L18" s="54"/>
      <c r="M18" s="54"/>
    </row>
    <row r="19" spans="1:19" s="60" customFormat="1" ht="21.75" customHeight="1" x14ac:dyDescent="0.25">
      <c r="A19" s="111"/>
      <c r="B19" s="111"/>
      <c r="C19" s="54" t="s">
        <v>2</v>
      </c>
      <c r="D19" s="54">
        <v>116</v>
      </c>
      <c r="E19" s="54">
        <v>166</v>
      </c>
      <c r="F19" s="54">
        <v>43</v>
      </c>
      <c r="G19" s="54">
        <v>7</v>
      </c>
      <c r="H19" s="54">
        <v>43</v>
      </c>
      <c r="I19" s="54">
        <v>7</v>
      </c>
      <c r="J19" s="54">
        <v>11</v>
      </c>
      <c r="K19" s="54"/>
      <c r="L19" s="54"/>
      <c r="M19" s="54"/>
    </row>
    <row r="20" spans="1:19" s="60" customFormat="1" ht="21.75" customHeight="1" x14ac:dyDescent="0.25">
      <c r="A20" s="110">
        <v>7</v>
      </c>
      <c r="B20" s="110" t="s">
        <v>118</v>
      </c>
      <c r="C20" s="54" t="s">
        <v>5</v>
      </c>
      <c r="D20" s="54">
        <v>70</v>
      </c>
      <c r="E20" s="54">
        <v>70</v>
      </c>
      <c r="F20" s="54">
        <v>3</v>
      </c>
      <c r="G20" s="54">
        <v>6</v>
      </c>
      <c r="H20" s="54">
        <v>3</v>
      </c>
      <c r="I20" s="54">
        <v>6</v>
      </c>
      <c r="J20" s="54">
        <v>2</v>
      </c>
      <c r="K20" s="54">
        <v>1</v>
      </c>
      <c r="L20" s="54"/>
      <c r="M20" s="54"/>
    </row>
    <row r="21" spans="1:19" s="60" customFormat="1" ht="21.75" customHeight="1" x14ac:dyDescent="0.25">
      <c r="A21" s="111"/>
      <c r="B21" s="111"/>
      <c r="C21" s="54" t="s">
        <v>2</v>
      </c>
      <c r="D21" s="54">
        <v>286</v>
      </c>
      <c r="E21" s="54">
        <v>286</v>
      </c>
      <c r="F21" s="54">
        <v>10</v>
      </c>
      <c r="G21" s="54">
        <v>17</v>
      </c>
      <c r="H21" s="54">
        <v>10</v>
      </c>
      <c r="I21" s="54">
        <v>17</v>
      </c>
      <c r="J21" s="54">
        <v>6</v>
      </c>
      <c r="K21" s="54">
        <v>2</v>
      </c>
      <c r="L21" s="54"/>
      <c r="M21" s="54"/>
    </row>
    <row r="22" spans="1:19" s="60" customFormat="1" ht="21.75" customHeight="1" x14ac:dyDescent="0.25">
      <c r="A22" s="110">
        <v>8</v>
      </c>
      <c r="B22" s="110" t="s">
        <v>119</v>
      </c>
      <c r="C22" s="54" t="s">
        <v>5</v>
      </c>
      <c r="D22" s="54">
        <v>47</v>
      </c>
      <c r="E22" s="54">
        <v>47</v>
      </c>
      <c r="F22" s="54">
        <v>2</v>
      </c>
      <c r="G22" s="54">
        <v>5</v>
      </c>
      <c r="H22" s="54">
        <v>2</v>
      </c>
      <c r="I22" s="54">
        <v>5</v>
      </c>
      <c r="J22" s="54">
        <v>1</v>
      </c>
      <c r="K22" s="54">
        <v>1</v>
      </c>
      <c r="L22" s="54"/>
      <c r="M22" s="54"/>
    </row>
    <row r="23" spans="1:19" s="60" customFormat="1" ht="21.75" customHeight="1" x14ac:dyDescent="0.25">
      <c r="A23" s="111"/>
      <c r="B23" s="111"/>
      <c r="C23" s="54" t="s">
        <v>2</v>
      </c>
      <c r="D23" s="54">
        <v>213</v>
      </c>
      <c r="E23" s="54">
        <v>213</v>
      </c>
      <c r="F23" s="54">
        <v>12</v>
      </c>
      <c r="G23" s="54">
        <v>22</v>
      </c>
      <c r="H23" s="54">
        <v>12</v>
      </c>
      <c r="I23" s="54">
        <v>22</v>
      </c>
      <c r="J23" s="54">
        <v>4</v>
      </c>
      <c r="K23" s="54">
        <v>3</v>
      </c>
      <c r="L23" s="54"/>
      <c r="M23" s="54"/>
    </row>
    <row r="24" spans="1:19" ht="21.75" customHeight="1" x14ac:dyDescent="0.3">
      <c r="A24" s="106" t="s">
        <v>98</v>
      </c>
      <c r="B24" s="112" t="s">
        <v>25</v>
      </c>
      <c r="C24" s="57" t="s">
        <v>5</v>
      </c>
      <c r="D24" s="69">
        <f>D8+D10+D12+D14+D16+D18+D20+D22</f>
        <v>474</v>
      </c>
      <c r="E24" s="69">
        <f t="shared" ref="E24:M24" si="0">E8+E10+E12+E14+E16+E18+E20+E22</f>
        <v>462</v>
      </c>
      <c r="F24" s="69">
        <f t="shared" si="0"/>
        <v>35</v>
      </c>
      <c r="G24" s="69">
        <f t="shared" si="0"/>
        <v>30</v>
      </c>
      <c r="H24" s="69">
        <f t="shared" si="0"/>
        <v>34</v>
      </c>
      <c r="I24" s="69">
        <f t="shared" si="0"/>
        <v>28</v>
      </c>
      <c r="J24" s="69">
        <f t="shared" si="0"/>
        <v>13</v>
      </c>
      <c r="K24" s="69">
        <f t="shared" si="0"/>
        <v>7</v>
      </c>
      <c r="L24" s="69">
        <f t="shared" si="0"/>
        <v>4</v>
      </c>
      <c r="M24" s="69">
        <f t="shared" si="0"/>
        <v>0</v>
      </c>
    </row>
    <row r="25" spans="1:19" ht="21.75" customHeight="1" x14ac:dyDescent="0.3">
      <c r="A25" s="106"/>
      <c r="B25" s="112"/>
      <c r="C25" s="52" t="s">
        <v>2</v>
      </c>
      <c r="D25" s="69">
        <f>D9+D11+D13+D15+D17+D19+D21+D23</f>
        <v>1956</v>
      </c>
      <c r="E25" s="69">
        <f t="shared" ref="E25:M25" si="1">E9+E11+E13+E15+E17+E19+E21+E23</f>
        <v>1964</v>
      </c>
      <c r="F25" s="69">
        <f t="shared" si="1"/>
        <v>138</v>
      </c>
      <c r="G25" s="69">
        <f t="shared" si="1"/>
        <v>102</v>
      </c>
      <c r="H25" s="69">
        <f t="shared" si="1"/>
        <v>133</v>
      </c>
      <c r="I25" s="69">
        <f t="shared" si="1"/>
        <v>94</v>
      </c>
      <c r="J25" s="69">
        <f t="shared" si="1"/>
        <v>58</v>
      </c>
      <c r="K25" s="69">
        <f t="shared" si="1"/>
        <v>19</v>
      </c>
      <c r="L25" s="69">
        <f t="shared" si="1"/>
        <v>23</v>
      </c>
      <c r="M25" s="69">
        <f t="shared" si="1"/>
        <v>0</v>
      </c>
      <c r="R25" s="29" t="s">
        <v>98</v>
      </c>
    </row>
    <row r="26" spans="1:19" ht="20.25" x14ac:dyDescent="0.3">
      <c r="A26" s="107" t="s">
        <v>105</v>
      </c>
      <c r="B26" s="107"/>
      <c r="C26" s="107"/>
      <c r="D26" s="107"/>
      <c r="E26" s="107"/>
      <c r="F26" s="107"/>
      <c r="G26" s="107"/>
      <c r="H26" s="107"/>
      <c r="I26" s="107"/>
      <c r="J26" s="107"/>
      <c r="K26" s="107"/>
      <c r="L26" s="107"/>
      <c r="M26" s="107"/>
    </row>
    <row r="27" spans="1:19" ht="36" customHeight="1" x14ac:dyDescent="0.3">
      <c r="A27" s="108" t="s">
        <v>107</v>
      </c>
      <c r="B27" s="109"/>
      <c r="C27" s="109"/>
      <c r="D27" s="109"/>
      <c r="E27" s="109"/>
      <c r="F27" s="109"/>
      <c r="G27" s="109"/>
      <c r="H27" s="109"/>
      <c r="I27" s="109"/>
      <c r="J27" s="109"/>
      <c r="K27" s="109"/>
      <c r="L27" s="109"/>
      <c r="M27" s="109"/>
      <c r="S27" s="29" t="s">
        <v>98</v>
      </c>
    </row>
    <row r="28" spans="1:19" ht="37.5" customHeight="1" x14ac:dyDescent="0.3">
      <c r="A28" s="108" t="s">
        <v>106</v>
      </c>
      <c r="B28" s="108"/>
      <c r="C28" s="108"/>
      <c r="D28" s="108"/>
      <c r="E28" s="108"/>
      <c r="F28" s="108"/>
      <c r="G28" s="108"/>
      <c r="H28" s="108"/>
      <c r="I28" s="108"/>
      <c r="J28" s="108"/>
      <c r="K28" s="108"/>
      <c r="L28" s="108"/>
      <c r="M28" s="108"/>
    </row>
    <row r="29" spans="1:19" x14ac:dyDescent="0.3">
      <c r="J29" s="48"/>
      <c r="K29" s="48"/>
      <c r="L29" s="48"/>
      <c r="M29" s="48"/>
      <c r="N29" s="48"/>
    </row>
    <row r="30" spans="1:19" x14ac:dyDescent="0.3">
      <c r="J30" s="49"/>
      <c r="K30" s="49"/>
      <c r="L30" s="49"/>
      <c r="M30" s="49"/>
      <c r="N30" s="49"/>
    </row>
    <row r="31" spans="1:19" x14ac:dyDescent="0.3">
      <c r="J31" s="48"/>
      <c r="K31" s="48"/>
      <c r="L31" s="48"/>
      <c r="M31" s="48"/>
      <c r="N31" s="48"/>
    </row>
  </sheetData>
  <mergeCells count="31">
    <mergeCell ref="A18:A19"/>
    <mergeCell ref="B18:B19"/>
    <mergeCell ref="A20:A21"/>
    <mergeCell ref="B20:B21"/>
    <mergeCell ref="A1:M1"/>
    <mergeCell ref="C5:C6"/>
    <mergeCell ref="F5:M5"/>
    <mergeCell ref="D5:D6"/>
    <mergeCell ref="E5:E6"/>
    <mergeCell ref="A2:B2"/>
    <mergeCell ref="A3:B3"/>
    <mergeCell ref="F3:H3"/>
    <mergeCell ref="A12:A13"/>
    <mergeCell ref="B12:B13"/>
    <mergeCell ref="A14:A15"/>
    <mergeCell ref="B14:B15"/>
    <mergeCell ref="A16:A17"/>
    <mergeCell ref="B16:B17"/>
    <mergeCell ref="A5:A6"/>
    <mergeCell ref="B5:B6"/>
    <mergeCell ref="A8:A9"/>
    <mergeCell ref="B8:B9"/>
    <mergeCell ref="A10:A11"/>
    <mergeCell ref="B10:B11"/>
    <mergeCell ref="A24:A25"/>
    <mergeCell ref="A26:M26"/>
    <mergeCell ref="A27:M27"/>
    <mergeCell ref="A28:M28"/>
    <mergeCell ref="A22:A23"/>
    <mergeCell ref="B22:B23"/>
    <mergeCell ref="B24:B25"/>
  </mergeCells>
  <pageMargins left="0.24" right="0.19791666666666666" top="0.27083333333333331" bottom="0.19791666666666666" header="0.3" footer="0.21"/>
  <pageSetup paperSize="9" orientation="landscape"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9"/>
  <sheetViews>
    <sheetView zoomScale="130" zoomScaleNormal="130" workbookViewId="0">
      <selection activeCell="F13" sqref="F13"/>
    </sheetView>
  </sheetViews>
  <sheetFormatPr defaultRowHeight="15.75" x14ac:dyDescent="0.25"/>
  <cols>
    <col min="1" max="1" width="6" style="6" customWidth="1"/>
    <col min="2" max="2" width="15.5703125" style="6" customWidth="1"/>
    <col min="3" max="3" width="10.42578125" style="6" customWidth="1"/>
    <col min="4" max="9" width="8.5703125" style="6" customWidth="1"/>
    <col min="10" max="10" width="10.5703125" style="6" customWidth="1"/>
    <col min="11" max="16" width="8.42578125" style="6" customWidth="1"/>
    <col min="17" max="17" width="7.42578125" style="6" customWidth="1"/>
    <col min="18" max="16384" width="9.140625" style="6"/>
  </cols>
  <sheetData>
    <row r="1" spans="1:17" x14ac:dyDescent="0.25">
      <c r="A1" s="86" t="s">
        <v>53</v>
      </c>
      <c r="B1" s="86"/>
      <c r="C1" s="86"/>
      <c r="D1" s="86"/>
      <c r="E1" s="86"/>
      <c r="F1" s="86"/>
      <c r="G1" s="86"/>
      <c r="H1" s="86"/>
      <c r="I1" s="86"/>
      <c r="J1" s="86"/>
      <c r="K1" s="86"/>
      <c r="L1" s="86"/>
      <c r="M1" s="86"/>
      <c r="N1" s="86"/>
      <c r="O1" s="86"/>
      <c r="P1" s="86"/>
      <c r="Q1" s="86"/>
    </row>
    <row r="2" spans="1:17" x14ac:dyDescent="0.25">
      <c r="A2" s="85" t="s">
        <v>99</v>
      </c>
      <c r="B2" s="85"/>
      <c r="C2" s="42"/>
      <c r="D2" s="42"/>
      <c r="E2" s="42"/>
      <c r="F2" s="42"/>
      <c r="G2" s="42"/>
      <c r="H2" s="42"/>
      <c r="I2" s="42"/>
      <c r="J2" s="42"/>
      <c r="K2" s="42"/>
      <c r="L2" s="42"/>
      <c r="M2" s="42"/>
      <c r="N2" s="42"/>
      <c r="O2" s="42"/>
      <c r="P2" s="42"/>
      <c r="Q2" s="42"/>
    </row>
    <row r="3" spans="1:17" ht="15.75" customHeight="1" x14ac:dyDescent="0.25">
      <c r="A3" s="85" t="s">
        <v>98</v>
      </c>
      <c r="B3" s="85"/>
      <c r="C3" s="42"/>
      <c r="D3" s="42"/>
      <c r="E3" s="42"/>
      <c r="F3" s="85" t="s">
        <v>111</v>
      </c>
      <c r="G3" s="85"/>
      <c r="H3" s="85"/>
      <c r="I3" s="85"/>
      <c r="J3" s="85"/>
      <c r="K3" s="85"/>
      <c r="L3" s="42"/>
      <c r="M3" s="42"/>
      <c r="N3" s="42"/>
      <c r="O3" s="42"/>
      <c r="P3" s="42"/>
      <c r="Q3" s="42"/>
    </row>
    <row r="4" spans="1:17" x14ac:dyDescent="0.25">
      <c r="A4" s="9"/>
    </row>
    <row r="5" spans="1:17" s="2" customFormat="1" ht="24.75" customHeight="1" x14ac:dyDescent="0.25">
      <c r="A5" s="87" t="s">
        <v>0</v>
      </c>
      <c r="B5" s="96" t="s">
        <v>29</v>
      </c>
      <c r="C5" s="87" t="s">
        <v>1</v>
      </c>
      <c r="D5" s="118" t="s">
        <v>51</v>
      </c>
      <c r="E5" s="119"/>
      <c r="F5" s="119"/>
      <c r="G5" s="119"/>
      <c r="H5" s="119"/>
      <c r="I5" s="120"/>
      <c r="J5" s="87" t="s">
        <v>46</v>
      </c>
      <c r="K5" s="118" t="s">
        <v>52</v>
      </c>
      <c r="L5" s="119"/>
      <c r="M5" s="119"/>
      <c r="N5" s="119"/>
      <c r="O5" s="119"/>
      <c r="P5" s="120"/>
    </row>
    <row r="6" spans="1:17" s="2" customFormat="1" ht="52.5" customHeight="1" x14ac:dyDescent="0.25">
      <c r="A6" s="87"/>
      <c r="B6" s="97"/>
      <c r="C6" s="87"/>
      <c r="D6" s="3" t="s">
        <v>10</v>
      </c>
      <c r="E6" s="3" t="s">
        <v>30</v>
      </c>
      <c r="F6" s="8" t="s">
        <v>31</v>
      </c>
      <c r="G6" s="8" t="s">
        <v>32</v>
      </c>
      <c r="H6" s="3" t="s">
        <v>11</v>
      </c>
      <c r="I6" s="8" t="s">
        <v>33</v>
      </c>
      <c r="J6" s="87"/>
      <c r="K6" s="14" t="s">
        <v>10</v>
      </c>
      <c r="L6" s="14" t="s">
        <v>30</v>
      </c>
      <c r="M6" s="8" t="s">
        <v>31</v>
      </c>
      <c r="N6" s="8" t="s">
        <v>32</v>
      </c>
      <c r="O6" s="14" t="s">
        <v>11</v>
      </c>
      <c r="P6" s="8" t="s">
        <v>33</v>
      </c>
    </row>
    <row r="7" spans="1:17" s="60" customFormat="1" ht="24" customHeight="1" x14ac:dyDescent="0.25">
      <c r="A7" s="54">
        <v>1</v>
      </c>
      <c r="B7" s="54" t="s">
        <v>112</v>
      </c>
      <c r="C7" s="54">
        <v>1</v>
      </c>
      <c r="D7" s="54"/>
      <c r="E7" s="54"/>
      <c r="F7" s="54"/>
      <c r="G7" s="54">
        <v>1</v>
      </c>
      <c r="H7" s="54"/>
      <c r="I7" s="54"/>
      <c r="J7" s="54">
        <v>2</v>
      </c>
      <c r="K7" s="54"/>
      <c r="L7" s="54">
        <v>2</v>
      </c>
      <c r="M7" s="54"/>
      <c r="N7" s="54"/>
      <c r="O7" s="54"/>
      <c r="P7" s="54"/>
    </row>
    <row r="8" spans="1:17" s="60" customFormat="1" ht="24" customHeight="1" x14ac:dyDescent="0.25">
      <c r="A8" s="54">
        <v>2</v>
      </c>
      <c r="B8" s="54" t="s">
        <v>113</v>
      </c>
      <c r="C8" s="54">
        <v>2</v>
      </c>
      <c r="D8" s="54"/>
      <c r="E8" s="54">
        <v>2</v>
      </c>
      <c r="F8" s="54"/>
      <c r="G8" s="54"/>
      <c r="H8" s="54"/>
      <c r="I8" s="54"/>
      <c r="J8" s="54">
        <v>6</v>
      </c>
      <c r="K8" s="54"/>
      <c r="L8" s="54">
        <v>6</v>
      </c>
      <c r="M8" s="54"/>
      <c r="N8" s="54"/>
      <c r="O8" s="54"/>
      <c r="P8" s="54"/>
    </row>
    <row r="9" spans="1:17" s="60" customFormat="1" ht="24" customHeight="1" x14ac:dyDescent="0.25">
      <c r="A9" s="54">
        <v>3</v>
      </c>
      <c r="B9" s="54" t="s">
        <v>114</v>
      </c>
      <c r="C9" s="54">
        <v>1</v>
      </c>
      <c r="D9" s="54"/>
      <c r="E9" s="54">
        <v>1</v>
      </c>
      <c r="F9" s="54"/>
      <c r="G9" s="54"/>
      <c r="H9" s="54"/>
      <c r="I9" s="54"/>
      <c r="J9" s="54">
        <v>3</v>
      </c>
      <c r="K9" s="54"/>
      <c r="L9" s="54">
        <v>2</v>
      </c>
      <c r="M9" s="54"/>
      <c r="N9" s="54">
        <v>1</v>
      </c>
      <c r="O9" s="54"/>
      <c r="P9" s="54"/>
    </row>
    <row r="10" spans="1:17" s="60" customFormat="1" ht="24" customHeight="1" x14ac:dyDescent="0.25">
      <c r="A10" s="54">
        <v>4</v>
      </c>
      <c r="B10" s="54" t="s">
        <v>115</v>
      </c>
      <c r="C10" s="54">
        <v>7</v>
      </c>
      <c r="D10" s="54"/>
      <c r="E10" s="54"/>
      <c r="F10" s="54"/>
      <c r="G10" s="54">
        <v>7</v>
      </c>
      <c r="H10" s="54"/>
      <c r="I10" s="54"/>
      <c r="J10" s="54">
        <v>1</v>
      </c>
      <c r="K10" s="54"/>
      <c r="L10" s="54"/>
      <c r="M10" s="54"/>
      <c r="N10" s="54">
        <v>1</v>
      </c>
      <c r="O10" s="54"/>
      <c r="P10" s="54"/>
    </row>
    <row r="11" spans="1:17" s="60" customFormat="1" ht="24" customHeight="1" x14ac:dyDescent="0.25">
      <c r="A11" s="54">
        <v>5</v>
      </c>
      <c r="B11" s="54" t="s">
        <v>116</v>
      </c>
      <c r="C11" s="54">
        <v>9</v>
      </c>
      <c r="D11" s="54">
        <v>1</v>
      </c>
      <c r="E11" s="54">
        <v>2</v>
      </c>
      <c r="F11" s="54"/>
      <c r="G11" s="54">
        <v>6</v>
      </c>
      <c r="H11" s="54"/>
      <c r="I11" s="54"/>
      <c r="J11" s="54">
        <v>5</v>
      </c>
      <c r="K11" s="54">
        <v>2</v>
      </c>
      <c r="L11" s="54">
        <v>1</v>
      </c>
      <c r="M11" s="54"/>
      <c r="N11" s="54">
        <v>2</v>
      </c>
      <c r="O11" s="54"/>
      <c r="P11" s="54"/>
    </row>
    <row r="12" spans="1:17" s="60" customFormat="1" ht="24" customHeight="1" x14ac:dyDescent="0.25">
      <c r="A12" s="54">
        <v>6</v>
      </c>
      <c r="B12" s="54" t="s">
        <v>117</v>
      </c>
      <c r="C12" s="54">
        <v>10</v>
      </c>
      <c r="D12" s="54"/>
      <c r="E12" s="54"/>
      <c r="F12" s="54"/>
      <c r="G12" s="54">
        <v>10</v>
      </c>
      <c r="H12" s="54"/>
      <c r="I12" s="54"/>
      <c r="J12" s="54">
        <v>2</v>
      </c>
      <c r="K12" s="54"/>
      <c r="L12" s="54"/>
      <c r="M12" s="54"/>
      <c r="N12" s="54">
        <v>2</v>
      </c>
      <c r="O12" s="54"/>
      <c r="P12" s="54"/>
    </row>
    <row r="13" spans="1:17" s="60" customFormat="1" ht="24" customHeight="1" x14ac:dyDescent="0.25">
      <c r="A13" s="54">
        <v>7</v>
      </c>
      <c r="B13" s="54" t="s">
        <v>118</v>
      </c>
      <c r="C13" s="54">
        <v>3</v>
      </c>
      <c r="D13" s="54"/>
      <c r="E13" s="54">
        <v>3</v>
      </c>
      <c r="F13" s="54"/>
      <c r="G13" s="54"/>
      <c r="H13" s="54"/>
      <c r="I13" s="54"/>
      <c r="J13" s="54">
        <v>6</v>
      </c>
      <c r="K13" s="54"/>
      <c r="L13" s="54">
        <v>6</v>
      </c>
      <c r="M13" s="54"/>
      <c r="N13" s="54"/>
      <c r="O13" s="54"/>
      <c r="P13" s="54"/>
    </row>
    <row r="14" spans="1:17" s="60" customFormat="1" ht="24" customHeight="1" x14ac:dyDescent="0.25">
      <c r="A14" s="54">
        <v>8</v>
      </c>
      <c r="B14" s="54" t="s">
        <v>119</v>
      </c>
      <c r="C14" s="54">
        <v>2</v>
      </c>
      <c r="D14" s="54"/>
      <c r="E14" s="54"/>
      <c r="F14" s="54"/>
      <c r="G14" s="54">
        <v>2</v>
      </c>
      <c r="H14" s="54"/>
      <c r="I14" s="54"/>
      <c r="J14" s="54">
        <v>5</v>
      </c>
      <c r="K14" s="54"/>
      <c r="L14" s="54">
        <v>1</v>
      </c>
      <c r="M14" s="54"/>
      <c r="N14" s="54">
        <v>4</v>
      </c>
      <c r="O14" s="54"/>
      <c r="P14" s="54"/>
    </row>
    <row r="15" spans="1:17" s="29" customFormat="1" ht="24" customHeight="1" x14ac:dyDescent="0.3">
      <c r="A15" s="61"/>
      <c r="B15" s="61" t="s">
        <v>60</v>
      </c>
      <c r="C15" s="58">
        <f>SUM(C7:C14)</f>
        <v>35</v>
      </c>
      <c r="D15" s="58">
        <f t="shared" ref="D15:P15" si="0">SUM(D7:D14)</f>
        <v>1</v>
      </c>
      <c r="E15" s="58">
        <f t="shared" si="0"/>
        <v>8</v>
      </c>
      <c r="F15" s="58">
        <f t="shared" si="0"/>
        <v>0</v>
      </c>
      <c r="G15" s="58">
        <f t="shared" si="0"/>
        <v>26</v>
      </c>
      <c r="H15" s="58">
        <f t="shared" si="0"/>
        <v>0</v>
      </c>
      <c r="I15" s="58">
        <f t="shared" si="0"/>
        <v>0</v>
      </c>
      <c r="J15" s="58">
        <f t="shared" si="0"/>
        <v>30</v>
      </c>
      <c r="K15" s="58">
        <f t="shared" si="0"/>
        <v>2</v>
      </c>
      <c r="L15" s="58">
        <f t="shared" si="0"/>
        <v>18</v>
      </c>
      <c r="M15" s="58">
        <f t="shared" si="0"/>
        <v>0</v>
      </c>
      <c r="N15" s="58">
        <f t="shared" si="0"/>
        <v>10</v>
      </c>
      <c r="O15" s="58">
        <f t="shared" si="0"/>
        <v>0</v>
      </c>
      <c r="P15" s="58">
        <f t="shared" si="0"/>
        <v>0</v>
      </c>
    </row>
    <row r="17" spans="12:17" ht="18.75" x14ac:dyDescent="0.3">
      <c r="L17" s="48"/>
      <c r="M17" s="48"/>
      <c r="N17" s="48"/>
      <c r="O17" s="48"/>
      <c r="P17" s="48"/>
      <c r="Q17" s="22"/>
    </row>
    <row r="18" spans="12:17" ht="18.75" x14ac:dyDescent="0.3">
      <c r="L18" s="49"/>
      <c r="M18" s="49"/>
      <c r="N18" s="49"/>
      <c r="O18" s="49"/>
      <c r="P18" s="49"/>
      <c r="Q18" s="23"/>
    </row>
    <row r="19" spans="12:17" ht="18.75" x14ac:dyDescent="0.3">
      <c r="L19" s="48"/>
      <c r="M19" s="48"/>
      <c r="N19" s="48"/>
      <c r="O19" s="48"/>
      <c r="P19" s="48"/>
    </row>
  </sheetData>
  <mergeCells count="10">
    <mergeCell ref="J5:J6"/>
    <mergeCell ref="A1:Q1"/>
    <mergeCell ref="A5:A6"/>
    <mergeCell ref="C5:C6"/>
    <mergeCell ref="B5:B6"/>
    <mergeCell ref="D5:I5"/>
    <mergeCell ref="K5:P5"/>
    <mergeCell ref="A2:B2"/>
    <mergeCell ref="A3:B3"/>
    <mergeCell ref="F3:K3"/>
  </mergeCells>
  <pageMargins left="0.24" right="0.22916666666666666" top="0.19791666666666666" bottom="0.23958333333333334" header="0.3" footer="0.3"/>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7.1</vt:lpstr>
      <vt:lpstr>7.2</vt:lpstr>
      <vt:lpstr>7.3</vt:lpstr>
      <vt:lpstr>7.4</vt:lpstr>
      <vt:lpstr>7.5</vt:lpstr>
      <vt:lpstr>7.6</vt:lpstr>
      <vt:lpstr>7.7</vt:lpstr>
      <vt:lpstr>7.8</vt:lpstr>
      <vt:lpstr>7.9</vt:lpstr>
      <vt:lpstr>7.10</vt:lpstr>
      <vt:lpstr>7.11</vt:lpstr>
      <vt:lpstr>'7.11'!bookmark34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 phat</dc:creator>
  <cp:lastModifiedBy>Administrator</cp:lastModifiedBy>
  <cp:lastPrinted>2023-12-11T09:13:03Z</cp:lastPrinted>
  <dcterms:created xsi:type="dcterms:W3CDTF">2021-10-10T03:34:20Z</dcterms:created>
  <dcterms:modified xsi:type="dcterms:W3CDTF">2023-12-11T10:15:34Z</dcterms:modified>
</cp:coreProperties>
</file>